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<sst xmlns="http://schemas.openxmlformats.org/spreadsheetml/2006/main" count="562" uniqueCount="242">
  <si>
    <t>秀洲区2022年度第一批农机购置区级累加补贴公示表</t>
  </si>
  <si>
    <t>单位：元</t>
  </si>
  <si>
    <t>序号</t>
  </si>
  <si>
    <t>申请表编号</t>
  </si>
  <si>
    <t>姓名或组织名称</t>
  </si>
  <si>
    <t>乡镇</t>
  </si>
  <si>
    <t>机具品目</t>
  </si>
  <si>
    <t>机具型号</t>
  </si>
  <si>
    <t>出厂编号发动机号</t>
  </si>
  <si>
    <t>生产企业名称</t>
  </si>
  <si>
    <t>经销商名称</t>
  </si>
  <si>
    <t>数量</t>
  </si>
  <si>
    <t>销售总价</t>
  </si>
  <si>
    <t>省补贴系统总补贴额
（已拨付）</t>
  </si>
  <si>
    <t>区级累加补贴额</t>
  </si>
  <si>
    <t>补贴资金总额</t>
  </si>
  <si>
    <t>本次拨付金额</t>
  </si>
  <si>
    <t>3304110122000044</t>
  </si>
  <si>
    <t>嘉兴塍宇农业科技有限公司</t>
  </si>
  <si>
    <t>王店镇</t>
  </si>
  <si>
    <t>植保无人驾驶航空器</t>
  </si>
  <si>
    <t>3WWDZ-40A</t>
  </si>
  <si>
    <t>DJI3WWDZ-40A019D7[]</t>
  </si>
  <si>
    <t>深圳市大疆创新科技有限公司</t>
  </si>
  <si>
    <t>浙农现代农业(嘉兴)有限公司</t>
  </si>
  <si>
    <t>3304110122000037</t>
  </si>
  <si>
    <t>嘉兴市秀洲区王店元五家庭农场</t>
  </si>
  <si>
    <t>辅助驾驶（系统）设备</t>
  </si>
  <si>
    <t>FARMSTARF2BD-2.5RD</t>
  </si>
  <si>
    <t>ZC10006830[无]</t>
  </si>
  <si>
    <t>广州中创博远智能科技有限公司</t>
  </si>
  <si>
    <t>3304110222000030</t>
  </si>
  <si>
    <t>王云良</t>
  </si>
  <si>
    <t>洪合镇</t>
  </si>
  <si>
    <t>AX2000BD-2.5GD</t>
  </si>
  <si>
    <t>SXAX200021111211[]</t>
  </si>
  <si>
    <t>上海适星导航技术有限公司</t>
  </si>
  <si>
    <t>嘉兴瑞鑫农机有限公司</t>
  </si>
  <si>
    <t>3304110222000001</t>
  </si>
  <si>
    <t>姚建华</t>
  </si>
  <si>
    <t>ZC10007111[无],ZC10005903[无]</t>
  </si>
  <si>
    <t>嘉兴市金鑫农业机械有限公司</t>
  </si>
  <si>
    <t>3304110322000074</t>
  </si>
  <si>
    <t>陈金祥</t>
  </si>
  <si>
    <t>新塍镇</t>
  </si>
  <si>
    <t>ZC10010497[无]</t>
  </si>
  <si>
    <t>3304110322000024</t>
  </si>
  <si>
    <t>陈永梁</t>
  </si>
  <si>
    <t>SXAX200022010146[无]</t>
  </si>
  <si>
    <t>3304110322000025</t>
  </si>
  <si>
    <t>育秧（苗）播种设备</t>
  </si>
  <si>
    <t>2BPX-800</t>
  </si>
  <si>
    <t>WYF8002476[无]</t>
  </si>
  <si>
    <t>固始万云丰机械有限责任公司</t>
  </si>
  <si>
    <t>3304110322000049</t>
  </si>
  <si>
    <t>插秧机</t>
  </si>
  <si>
    <t>2ZG-8SA</t>
  </si>
  <si>
    <t>XY8sA220089[2112000147]</t>
  </si>
  <si>
    <t>浙江星莱和农业装备有限公司</t>
  </si>
  <si>
    <t>3304110322000072</t>
  </si>
  <si>
    <t>胡金林</t>
  </si>
  <si>
    <t>ZC10010459[无]</t>
  </si>
  <si>
    <t>3304110322000062</t>
  </si>
  <si>
    <t>嘉兴皓丰生态农场有限公司</t>
  </si>
  <si>
    <t>3WWDZ-20A</t>
  </si>
  <si>
    <t>A222101060[无]</t>
  </si>
  <si>
    <t>杭州启飞智能科技有限公司</t>
  </si>
  <si>
    <t>嘉兴市宝菡科技有限公司</t>
  </si>
  <si>
    <t>3304110322000041</t>
  </si>
  <si>
    <t>嘉兴市秀洲区新塍镇诺禾生态农场</t>
  </si>
  <si>
    <t>2ZGQ-70D</t>
  </si>
  <si>
    <t>R70D101974[Z46462],R70D101986[Z46902]</t>
  </si>
  <si>
    <t>洋马农机(中国)有限公司</t>
  </si>
  <si>
    <t>3304110322000082</t>
  </si>
  <si>
    <t>嘉兴市秀洲区周兴农机专业合作社</t>
  </si>
  <si>
    <t>SXAX200022010170[]</t>
  </si>
  <si>
    <t>3304110322000027</t>
  </si>
  <si>
    <t>金雪荣</t>
  </si>
  <si>
    <t>SXAX200021111302[无]</t>
  </si>
  <si>
    <t>3304110322000035</t>
  </si>
  <si>
    <t>钱福泉</t>
  </si>
  <si>
    <t>旋耕机</t>
  </si>
  <si>
    <t>1GZL-230</t>
  </si>
  <si>
    <t>X5300079[U21245973]</t>
  </si>
  <si>
    <t>星光农机股份有限公司</t>
  </si>
  <si>
    <t>3304110322000002</t>
  </si>
  <si>
    <t>孙武年</t>
  </si>
  <si>
    <t>1GZL230B</t>
  </si>
  <si>
    <t>HF1GZL230B2449B[S21279120]</t>
  </si>
  <si>
    <t>湖州丰源农业装备制造有限公司</t>
  </si>
  <si>
    <t>嘉兴市富农农机有限公司</t>
  </si>
  <si>
    <t>3304110322000004</t>
  </si>
  <si>
    <t>陶阿土</t>
  </si>
  <si>
    <t>X5300071[U21226562]</t>
  </si>
  <si>
    <t>3304110322000087</t>
  </si>
  <si>
    <t>X7BD-2.5GD</t>
  </si>
  <si>
    <t>J000045065[],J000045058[]</t>
  </si>
  <si>
    <t>南京天辰礼达电子科技有限公司</t>
  </si>
  <si>
    <t>3304110322000088</t>
  </si>
  <si>
    <t>J000045062[]</t>
  </si>
  <si>
    <t>3304110322000064</t>
  </si>
  <si>
    <t>王成兵</t>
  </si>
  <si>
    <t>1GLZ-230G</t>
  </si>
  <si>
    <t>ZH20220734422[1ESG47N00232]</t>
  </si>
  <si>
    <t>中联重机浙江有限公司</t>
  </si>
  <si>
    <t>嘉兴市钦磊农机服务有限公司</t>
  </si>
  <si>
    <t>3304110322000066</t>
  </si>
  <si>
    <t>向玉照</t>
  </si>
  <si>
    <t>ZH20220734412[1ESG47N00241]</t>
  </si>
  <si>
    <t>3304110322000050</t>
  </si>
  <si>
    <t>俞惠珍</t>
  </si>
  <si>
    <t>XY8SA220094[2104000901]</t>
  </si>
  <si>
    <t>3304110322000080</t>
  </si>
  <si>
    <t>袁火金</t>
  </si>
  <si>
    <t>ZH20220734541[U22065367]</t>
  </si>
  <si>
    <t>3304110322000029</t>
  </si>
  <si>
    <t>XY8SA210634[2104001113],XY8SA210452[2103000258]</t>
  </si>
  <si>
    <t>3304110322000030</t>
  </si>
  <si>
    <t>X10BD-2.5GD</t>
  </si>
  <si>
    <t>J000039556[无],J000039530[无]</t>
  </si>
  <si>
    <t>3304110322000031</t>
  </si>
  <si>
    <t>X5300077[U21245949]</t>
  </si>
  <si>
    <t>3304110322000085</t>
  </si>
  <si>
    <t>ZC10006726[无]</t>
  </si>
  <si>
    <t>浙农现代农业有限公司</t>
  </si>
  <si>
    <t>3304110322000005</t>
  </si>
  <si>
    <t>朱金芳</t>
  </si>
  <si>
    <t>X5300075[U21226540]</t>
  </si>
  <si>
    <t>3304110322000046</t>
  </si>
  <si>
    <t>2BZP-800(SR-K800CN)</t>
  </si>
  <si>
    <t>S07288[无]</t>
  </si>
  <si>
    <t>久保田农业机械(苏州)有限公司</t>
  </si>
  <si>
    <t>3304110322000070</t>
  </si>
  <si>
    <t>ZC10010409[无]</t>
  </si>
  <si>
    <t>3304110322000081</t>
  </si>
  <si>
    <t>庄红良</t>
  </si>
  <si>
    <t>ZH20220734542[U22065319]</t>
  </si>
  <si>
    <t>3304110422000004</t>
  </si>
  <si>
    <t>戴建忠</t>
  </si>
  <si>
    <t>王江泾镇</t>
  </si>
  <si>
    <t>X5300072[U21219689]</t>
  </si>
  <si>
    <t>3304110422000042</t>
  </si>
  <si>
    <t>DJI3WWDZ-20A028D0[]</t>
  </si>
  <si>
    <t>3304110422000011</t>
  </si>
  <si>
    <t>嘉兴市秀洲区王江泾镇春付家庭农场</t>
  </si>
  <si>
    <t>X5300076[U21245975]</t>
  </si>
  <si>
    <t>3304110422000009</t>
  </si>
  <si>
    <t>嘉兴市秀洲区王江泾镇潘孝勇家庭农场</t>
  </si>
  <si>
    <t>2ZGQ-8D5(SPV-8C25)</t>
  </si>
  <si>
    <t>NX13508[4NB0297],NX13492[4ND0273]</t>
  </si>
  <si>
    <t>3304110422000010</t>
  </si>
  <si>
    <t>S07193[无]</t>
  </si>
  <si>
    <t>3304110422000001</t>
  </si>
  <si>
    <t>嘉兴欣飞农业科技有限公司</t>
  </si>
  <si>
    <t>3WWDZ-35A</t>
  </si>
  <si>
    <t>821111800030[085111700907]</t>
  </si>
  <si>
    <t>广州极飞科技股份有限公司(原公司名称:广州极飞科技有限公司)</t>
  </si>
  <si>
    <t>嘉兴信泰飞防农业科技有限公司</t>
  </si>
  <si>
    <t>3304110422000005</t>
  </si>
  <si>
    <t>金世培</t>
  </si>
  <si>
    <t>X5300073[U21219695]</t>
  </si>
  <si>
    <t>3304110422000030</t>
  </si>
  <si>
    <t>陆永根</t>
  </si>
  <si>
    <t>J000045047[]</t>
  </si>
  <si>
    <t>3304110422000021</t>
  </si>
  <si>
    <t>张世禄</t>
  </si>
  <si>
    <t>XY8SA220079[2112000276]</t>
  </si>
  <si>
    <t>3304110522000010</t>
  </si>
  <si>
    <t>董明伟</t>
  </si>
  <si>
    <t>油车港镇</t>
  </si>
  <si>
    <t>HF1GZL230B3018C[S22078413]</t>
  </si>
  <si>
    <t>湖州市康山街道鸿丰机械设备商行</t>
  </si>
  <si>
    <t>3304110522000020</t>
  </si>
  <si>
    <t>嘉兴市拓疆农业科技有限公司</t>
  </si>
  <si>
    <t>3WWDZ-30A</t>
  </si>
  <si>
    <t>DJI3WWDZ-30A0BC39[无]</t>
  </si>
  <si>
    <t>3304110522000024</t>
  </si>
  <si>
    <t>DJI3WWDZ-30A0BD3B[]</t>
  </si>
  <si>
    <t>3304110522000012</t>
  </si>
  <si>
    <t>DJI3WWDZ-30A0B8BC[无]</t>
  </si>
  <si>
    <t>3304110522000013</t>
  </si>
  <si>
    <t>DJI3WWDZ-30A0B8BD[无]</t>
  </si>
  <si>
    <t>3304110522000014</t>
  </si>
  <si>
    <t>DJI3WWDZ-30A0B9F6[无]</t>
  </si>
  <si>
    <t>3304110522000015</t>
  </si>
  <si>
    <t>DJI3WWDZ-30A0B9F7[无]</t>
  </si>
  <si>
    <t>3304110522000019</t>
  </si>
  <si>
    <t>DJI3WWDZ-30A0B069[无]</t>
  </si>
  <si>
    <t>3304110522000017</t>
  </si>
  <si>
    <t>DJI3WWDZ-30A0BC27[无]</t>
  </si>
  <si>
    <t>3304110522000018</t>
  </si>
  <si>
    <t>DJI3WWDZ-30A0BC24[无]</t>
  </si>
  <si>
    <t>3304110522000031</t>
  </si>
  <si>
    <t>DJI3WWDZ-40A038B6[]</t>
  </si>
  <si>
    <t>3304110522000016</t>
  </si>
  <si>
    <t>刘青林</t>
  </si>
  <si>
    <t>HF1GZL230B3078C[S22090949]</t>
  </si>
  <si>
    <t>3304110322000020</t>
  </si>
  <si>
    <t>边洪亮</t>
  </si>
  <si>
    <t>新城街道</t>
  </si>
  <si>
    <t>SXAX200021111191[无]</t>
  </si>
  <si>
    <t>3304110622000002</t>
  </si>
  <si>
    <t>嘉兴市兴秀农机综合服务有限公司</t>
  </si>
  <si>
    <t>DJI3WWDZ-30A0964A[无],DJI3WWDZ-30A068D4[无]</t>
  </si>
  <si>
    <t>3304110622000003</t>
  </si>
  <si>
    <t>DJI3WWDZ-30A09646[无],DJI3WWDZ-30A007C5[无],DJI3WWDZ-30A00F2F[无],DJI3WWDZ-30A0844D[无],DJI3WWDZ-30A06E96[无]</t>
  </si>
  <si>
    <t>3304110622000004</t>
  </si>
  <si>
    <t>DJI3WWDZ-30A0963D[无],DJI3WWDZ-30A00132[无],DJI3WWDZ-30A09604[无],DJI3WWDZ-30A00851[无],DJI3WWDZ-30A09607[无]</t>
  </si>
  <si>
    <t>3304110622000005</t>
  </si>
  <si>
    <t>DJI3WWDZ-30A0963B[无],DJI3WWDZ-30A00581[无],DJI3WWDZ-30A00E9B[无],DJI3WWDZ-30A01A22[无],DJI3WWDZ-30A00EAD[无]</t>
  </si>
  <si>
    <t>3304110622000006</t>
  </si>
  <si>
    <t>DJI3WWDZ-30A00193[无],DJI3WWDZ-30A00269[无],DJI3WWDZ-30A007DC[无],DJI3WWDZ-30A00F70[无],DJI3WWDZ-30A00E7F[无]</t>
  </si>
  <si>
    <t>3304110622000007</t>
  </si>
  <si>
    <t>DJI3WWDZ-30A0084A[无],DJI3WWDZ-30A00EEC[无],DJI3WWDZ-30A0185D[无],DJI3WWDZ-30A01A2D[无],DJI3WWDZ-30A019E4[无]</t>
  </si>
  <si>
    <t>3304110622000008</t>
  </si>
  <si>
    <t>DJI3WWDZ-30A00D71[无],DJI3WWDZ-30A01862[无],DJI3WWDZ-30A07982[无],DJI3WWDZ-30A0808B[无],DJI3WWDZ-30A0797F[无]</t>
  </si>
  <si>
    <t>3304110622000009</t>
  </si>
  <si>
    <t>DJI3WWDZ-30A00F16[无],DJI3WWDZ-30A00F2A[无],DJI3WWDZ-30A04D36[无],DJI3WWDZ-30A04D6D[无],DJI3WWDZ-30A0844E[无]</t>
  </si>
  <si>
    <t>3304110622000010</t>
  </si>
  <si>
    <t>DJI3WWDZ-30A08306[无],DJI3WWDZ-30A0807C[无],DJI3WWDZ-30A09608[无],DJI3WWDZ-30A0962D[无],DJI3WWDZ-30A06E99[无]</t>
  </si>
  <si>
    <t>3304110622000011</t>
  </si>
  <si>
    <t>DJI3WWDZ-30A09629[无],DJI3WWDZ-30A06A63[无],DJI3WWDZ-30A06FF2[无],DJI3WWDZ-30A09654[无],DJI3WWDZ-30A00ED6[无]</t>
  </si>
  <si>
    <t>3304110622000012</t>
  </si>
  <si>
    <t>DJI3WWDZ-30A06308[无],DJI3WWDZ-30A04D74[无]</t>
  </si>
  <si>
    <t>3304110622000013</t>
  </si>
  <si>
    <t>DJI3WWDZ-30A04D4A[无]</t>
  </si>
  <si>
    <t>3304110622000001</t>
  </si>
  <si>
    <t>DJI3WWDZ-30A0965B[无],DJI3WWDZ-30A09653[无]</t>
  </si>
  <si>
    <t>3304110622000017</t>
  </si>
  <si>
    <t>陈仲根</t>
  </si>
  <si>
    <t>高照街道</t>
  </si>
  <si>
    <t>X5300080[U21245989]</t>
  </si>
  <si>
    <t>3304110722000004</t>
  </si>
  <si>
    <t>嘉兴禾牧种业科技有限公司</t>
  </si>
  <si>
    <t>2ZGQ-80D</t>
  </si>
  <si>
    <t>R80D100896[Z53705]</t>
  </si>
  <si>
    <t>嘉兴市梁桥农业设施有限公司</t>
  </si>
  <si>
    <t>3304110722000005</t>
  </si>
  <si>
    <t>嘉兴禾原生态农业有限公司</t>
  </si>
  <si>
    <t>DJI3WWDZ-30A0091B[无]</t>
  </si>
  <si>
    <t>浙江安吉无疆科技有限公司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</si>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</sst>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45" fillId="33" borderId="0" xfId="0" applyNumberFormat="1" applyFont="1" applyFill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SheetLayoutView="100" workbookViewId="0" topLeftCell="A1">
      <selection activeCell="T69" sqref="T69"/>
    </sheetView>
  </sheetViews>
  <sheetFormatPr defaultColWidth="9.140625" defaultRowHeight="12.75"/>
  <cols>
    <col min="1" max="1" width="4.7109375" style="0" customWidth="1"/>
    <col min="2" max="2" width="9.140625" style="0" customWidth="1"/>
    <col min="3" max="3" width="11.57421875" style="0" customWidth="1"/>
    <col min="4" max="4" width="8.421875" style="0" customWidth="1"/>
    <col min="5" max="5" width="13.28125" style="0" customWidth="1"/>
    <col min="7" max="7" width="23.57421875" style="0" customWidth="1"/>
    <col min="8" max="8" width="11.7109375" style="0" customWidth="1"/>
    <col min="9" max="9" width="12.421875" style="0" customWidth="1"/>
    <col min="10" max="10" width="6.28125" style="0" customWidth="1"/>
    <col min="11" max="11" width="9.57421875" style="0" bestFit="1" customWidth="1"/>
    <col min="12" max="12" width="10.421875" style="0" customWidth="1"/>
    <col min="13" max="13" width="13.421875" style="0" customWidth="1"/>
    <col min="14" max="14" width="12.00390625" style="0" bestFit="1" customWidth="1"/>
    <col min="15" max="15" width="12.00390625" style="1" bestFit="1" customWidth="1"/>
  </cols>
  <sheetData>
    <row r="1" spans="1:15" ht="42.75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>
      <c r="A2" s="2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7" t="s">
        <v>1</v>
      </c>
      <c r="O2" s="7"/>
    </row>
    <row r="3" spans="1:15" ht="3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8" t="s">
        <v>16</v>
      </c>
    </row>
    <row r="4" spans="1:15" ht="36">
      <c r="A4" s="5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>
        <v>1</v>
      </c>
      <c r="K4" s="5">
        <v>69500</v>
      </c>
      <c r="L4" s="5">
        <v>12000</v>
      </c>
      <c r="M4" s="5">
        <v>10000</v>
      </c>
      <c r="N4" s="5">
        <f>L4+M4</f>
        <v>22000</v>
      </c>
      <c r="O4" s="9">
        <f>M4</f>
        <v>10000</v>
      </c>
    </row>
    <row r="5" spans="1:15" ht="36">
      <c r="A5" s="5">
        <v>2</v>
      </c>
      <c r="B5" s="5" t="s">
        <v>25</v>
      </c>
      <c r="C5" s="5" t="s">
        <v>26</v>
      </c>
      <c r="D5" s="5" t="s">
        <v>19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24</v>
      </c>
      <c r="J5" s="5">
        <v>1</v>
      </c>
      <c r="K5" s="5">
        <v>22600</v>
      </c>
      <c r="L5" s="5">
        <v>5000</v>
      </c>
      <c r="M5" s="5">
        <v>8000</v>
      </c>
      <c r="N5" s="5">
        <f aca="true" t="shared" si="0" ref="N5:N36">L5+M5</f>
        <v>13000</v>
      </c>
      <c r="O5" s="9">
        <f aca="true" t="shared" si="1" ref="O5:O36">M5</f>
        <v>8000</v>
      </c>
    </row>
    <row r="6" spans="1:15" ht="36">
      <c r="A6" s="5">
        <v>3</v>
      </c>
      <c r="B6" s="5" t="s">
        <v>31</v>
      </c>
      <c r="C6" s="5" t="s">
        <v>32</v>
      </c>
      <c r="D6" s="5" t="s">
        <v>33</v>
      </c>
      <c r="E6" s="5" t="s">
        <v>27</v>
      </c>
      <c r="F6" s="5" t="s">
        <v>34</v>
      </c>
      <c r="G6" s="5" t="s">
        <v>35</v>
      </c>
      <c r="H6" s="5" t="s">
        <v>36</v>
      </c>
      <c r="I6" s="5" t="s">
        <v>37</v>
      </c>
      <c r="J6" s="5">
        <v>1</v>
      </c>
      <c r="K6" s="5">
        <v>21800</v>
      </c>
      <c r="L6" s="5">
        <v>5000</v>
      </c>
      <c r="M6" s="5">
        <v>8000</v>
      </c>
      <c r="N6" s="5">
        <f t="shared" si="0"/>
        <v>13000</v>
      </c>
      <c r="O6" s="9">
        <f t="shared" si="1"/>
        <v>8000</v>
      </c>
    </row>
    <row r="7" spans="1:15" ht="36">
      <c r="A7" s="5">
        <v>4</v>
      </c>
      <c r="B7" s="5" t="s">
        <v>38</v>
      </c>
      <c r="C7" s="5" t="s">
        <v>39</v>
      </c>
      <c r="D7" s="5" t="s">
        <v>33</v>
      </c>
      <c r="E7" s="5" t="s">
        <v>27</v>
      </c>
      <c r="F7" s="5" t="s">
        <v>28</v>
      </c>
      <c r="G7" s="5" t="s">
        <v>40</v>
      </c>
      <c r="H7" s="5" t="s">
        <v>30</v>
      </c>
      <c r="I7" s="5" t="s">
        <v>41</v>
      </c>
      <c r="J7" s="5">
        <v>2</v>
      </c>
      <c r="K7" s="5">
        <v>45000</v>
      </c>
      <c r="L7" s="5">
        <v>10000</v>
      </c>
      <c r="M7" s="5">
        <v>16000</v>
      </c>
      <c r="N7" s="5">
        <f t="shared" si="0"/>
        <v>26000</v>
      </c>
      <c r="O7" s="9">
        <f t="shared" si="1"/>
        <v>16000</v>
      </c>
    </row>
    <row r="8" spans="1:15" ht="36">
      <c r="A8" s="5">
        <v>5</v>
      </c>
      <c r="B8" s="5" t="s">
        <v>42</v>
      </c>
      <c r="C8" s="5" t="s">
        <v>43</v>
      </c>
      <c r="D8" s="5" t="s">
        <v>44</v>
      </c>
      <c r="E8" s="5" t="s">
        <v>27</v>
      </c>
      <c r="F8" s="5" t="s">
        <v>28</v>
      </c>
      <c r="G8" s="5" t="s">
        <v>45</v>
      </c>
      <c r="H8" s="5" t="s">
        <v>30</v>
      </c>
      <c r="I8" s="5" t="s">
        <v>24</v>
      </c>
      <c r="J8" s="5">
        <v>1</v>
      </c>
      <c r="K8" s="5">
        <v>22600</v>
      </c>
      <c r="L8" s="5">
        <v>5000</v>
      </c>
      <c r="M8" s="5">
        <v>8000</v>
      </c>
      <c r="N8" s="5">
        <f t="shared" si="0"/>
        <v>13000</v>
      </c>
      <c r="O8" s="9">
        <f t="shared" si="1"/>
        <v>8000</v>
      </c>
    </row>
    <row r="9" spans="1:15" ht="36">
      <c r="A9" s="5">
        <v>6</v>
      </c>
      <c r="B9" s="5" t="s">
        <v>46</v>
      </c>
      <c r="C9" s="5" t="s">
        <v>47</v>
      </c>
      <c r="D9" s="5" t="s">
        <v>44</v>
      </c>
      <c r="E9" s="5" t="s">
        <v>27</v>
      </c>
      <c r="F9" s="5" t="s">
        <v>34</v>
      </c>
      <c r="G9" s="5" t="s">
        <v>48</v>
      </c>
      <c r="H9" s="5" t="s">
        <v>36</v>
      </c>
      <c r="I9" s="5" t="s">
        <v>37</v>
      </c>
      <c r="J9" s="5">
        <v>1</v>
      </c>
      <c r="K9" s="5">
        <v>22800</v>
      </c>
      <c r="L9" s="5">
        <v>5000</v>
      </c>
      <c r="M9" s="5">
        <v>8000</v>
      </c>
      <c r="N9" s="5">
        <f t="shared" si="0"/>
        <v>13000</v>
      </c>
      <c r="O9" s="9">
        <f t="shared" si="1"/>
        <v>8000</v>
      </c>
    </row>
    <row r="10" spans="1:15" ht="36">
      <c r="A10" s="5">
        <v>7</v>
      </c>
      <c r="B10" s="5" t="s">
        <v>49</v>
      </c>
      <c r="C10" s="5" t="s">
        <v>47</v>
      </c>
      <c r="D10" s="5" t="s">
        <v>44</v>
      </c>
      <c r="E10" s="5" t="s">
        <v>50</v>
      </c>
      <c r="F10" s="5" t="s">
        <v>51</v>
      </c>
      <c r="G10" s="5" t="s">
        <v>52</v>
      </c>
      <c r="H10" s="5" t="s">
        <v>53</v>
      </c>
      <c r="I10" s="5" t="s">
        <v>37</v>
      </c>
      <c r="J10" s="5">
        <v>1</v>
      </c>
      <c r="K10" s="5">
        <v>14500</v>
      </c>
      <c r="L10" s="5">
        <v>4800</v>
      </c>
      <c r="M10" s="5">
        <v>3900</v>
      </c>
      <c r="N10" s="5">
        <f t="shared" si="0"/>
        <v>8700</v>
      </c>
      <c r="O10" s="9">
        <f t="shared" si="1"/>
        <v>3900</v>
      </c>
    </row>
    <row r="11" spans="1:15" ht="36">
      <c r="A11" s="5">
        <v>8</v>
      </c>
      <c r="B11" s="5" t="s">
        <v>54</v>
      </c>
      <c r="C11" s="5" t="s">
        <v>47</v>
      </c>
      <c r="D11" s="5" t="s">
        <v>44</v>
      </c>
      <c r="E11" s="5" t="s">
        <v>55</v>
      </c>
      <c r="F11" s="5" t="s">
        <v>56</v>
      </c>
      <c r="G11" s="5" t="s">
        <v>57</v>
      </c>
      <c r="H11" s="5" t="s">
        <v>58</v>
      </c>
      <c r="I11" s="5" t="s">
        <v>24</v>
      </c>
      <c r="J11" s="5">
        <v>1</v>
      </c>
      <c r="K11" s="5">
        <v>117000</v>
      </c>
      <c r="L11" s="5">
        <v>40000</v>
      </c>
      <c r="M11" s="5">
        <v>30000</v>
      </c>
      <c r="N11" s="5">
        <f t="shared" si="0"/>
        <v>70000</v>
      </c>
      <c r="O11" s="9">
        <f t="shared" si="1"/>
        <v>30000</v>
      </c>
    </row>
    <row r="12" spans="1:15" ht="36">
      <c r="A12" s="5">
        <v>9</v>
      </c>
      <c r="B12" s="5" t="s">
        <v>59</v>
      </c>
      <c r="C12" s="5" t="s">
        <v>60</v>
      </c>
      <c r="D12" s="5" t="s">
        <v>44</v>
      </c>
      <c r="E12" s="5" t="s">
        <v>27</v>
      </c>
      <c r="F12" s="5" t="s">
        <v>28</v>
      </c>
      <c r="G12" s="5" t="s">
        <v>61</v>
      </c>
      <c r="H12" s="5" t="s">
        <v>30</v>
      </c>
      <c r="I12" s="5" t="s">
        <v>24</v>
      </c>
      <c r="J12" s="5">
        <v>1</v>
      </c>
      <c r="K12" s="5">
        <v>22600</v>
      </c>
      <c r="L12" s="5">
        <v>5000</v>
      </c>
      <c r="M12" s="5">
        <v>8000</v>
      </c>
      <c r="N12" s="5">
        <f t="shared" si="0"/>
        <v>13000</v>
      </c>
      <c r="O12" s="9">
        <f t="shared" si="1"/>
        <v>8000</v>
      </c>
    </row>
    <row r="13" spans="1:15" ht="36">
      <c r="A13" s="5">
        <v>10</v>
      </c>
      <c r="B13" s="5" t="s">
        <v>62</v>
      </c>
      <c r="C13" s="5" t="s">
        <v>63</v>
      </c>
      <c r="D13" s="5" t="s">
        <v>44</v>
      </c>
      <c r="E13" s="5" t="s">
        <v>20</v>
      </c>
      <c r="F13" s="5" t="s">
        <v>64</v>
      </c>
      <c r="G13" s="5" t="s">
        <v>65</v>
      </c>
      <c r="H13" s="5" t="s">
        <v>66</v>
      </c>
      <c r="I13" s="5" t="s">
        <v>67</v>
      </c>
      <c r="J13" s="5">
        <v>1</v>
      </c>
      <c r="K13" s="5">
        <v>46500</v>
      </c>
      <c r="L13" s="5">
        <v>9000</v>
      </c>
      <c r="M13" s="5">
        <v>7000</v>
      </c>
      <c r="N13" s="5">
        <f t="shared" si="0"/>
        <v>16000</v>
      </c>
      <c r="O13" s="9">
        <f t="shared" si="1"/>
        <v>7000</v>
      </c>
    </row>
    <row r="14" spans="1:15" ht="36">
      <c r="A14" s="5">
        <v>11</v>
      </c>
      <c r="B14" s="5" t="s">
        <v>68</v>
      </c>
      <c r="C14" s="5" t="s">
        <v>69</v>
      </c>
      <c r="D14" s="5" t="s">
        <v>44</v>
      </c>
      <c r="E14" s="5" t="s">
        <v>55</v>
      </c>
      <c r="F14" s="5" t="s">
        <v>70</v>
      </c>
      <c r="G14" s="5" t="s">
        <v>71</v>
      </c>
      <c r="H14" s="5" t="s">
        <v>72</v>
      </c>
      <c r="I14" s="5" t="s">
        <v>24</v>
      </c>
      <c r="J14" s="5">
        <v>2</v>
      </c>
      <c r="K14" s="5">
        <v>231600</v>
      </c>
      <c r="L14" s="5">
        <v>74000</v>
      </c>
      <c r="M14" s="5">
        <v>40000</v>
      </c>
      <c r="N14" s="5">
        <f t="shared" si="0"/>
        <v>114000</v>
      </c>
      <c r="O14" s="9">
        <f t="shared" si="1"/>
        <v>40000</v>
      </c>
    </row>
    <row r="15" spans="1:15" ht="36">
      <c r="A15" s="5">
        <v>12</v>
      </c>
      <c r="B15" s="5" t="s">
        <v>73</v>
      </c>
      <c r="C15" s="5" t="s">
        <v>74</v>
      </c>
      <c r="D15" s="5" t="s">
        <v>44</v>
      </c>
      <c r="E15" s="5" t="s">
        <v>27</v>
      </c>
      <c r="F15" s="5" t="s">
        <v>34</v>
      </c>
      <c r="G15" s="5" t="s">
        <v>75</v>
      </c>
      <c r="H15" s="5" t="s">
        <v>36</v>
      </c>
      <c r="I15" s="5" t="s">
        <v>37</v>
      </c>
      <c r="J15" s="5">
        <v>1</v>
      </c>
      <c r="K15" s="5">
        <v>21800</v>
      </c>
      <c r="L15" s="5">
        <v>5000</v>
      </c>
      <c r="M15" s="5">
        <v>8000</v>
      </c>
      <c r="N15" s="5">
        <f t="shared" si="0"/>
        <v>13000</v>
      </c>
      <c r="O15" s="9">
        <f t="shared" si="1"/>
        <v>8000</v>
      </c>
    </row>
    <row r="16" spans="1:15" ht="36">
      <c r="A16" s="5">
        <v>13</v>
      </c>
      <c r="B16" s="5" t="s">
        <v>76</v>
      </c>
      <c r="C16" s="5" t="s">
        <v>77</v>
      </c>
      <c r="D16" s="5" t="s">
        <v>44</v>
      </c>
      <c r="E16" s="5" t="s">
        <v>27</v>
      </c>
      <c r="F16" s="5" t="s">
        <v>34</v>
      </c>
      <c r="G16" s="5" t="s">
        <v>78</v>
      </c>
      <c r="H16" s="5" t="s">
        <v>36</v>
      </c>
      <c r="I16" s="5" t="s">
        <v>37</v>
      </c>
      <c r="J16" s="5">
        <v>1</v>
      </c>
      <c r="K16" s="5">
        <v>22800</v>
      </c>
      <c r="L16" s="5">
        <v>5000</v>
      </c>
      <c r="M16" s="5">
        <v>8000</v>
      </c>
      <c r="N16" s="5">
        <f t="shared" si="0"/>
        <v>13000</v>
      </c>
      <c r="O16" s="9">
        <f t="shared" si="1"/>
        <v>8000</v>
      </c>
    </row>
    <row r="17" spans="1:15" ht="36">
      <c r="A17" s="5">
        <v>14</v>
      </c>
      <c r="B17" s="5" t="s">
        <v>79</v>
      </c>
      <c r="C17" s="5" t="s">
        <v>80</v>
      </c>
      <c r="D17" s="5" t="s">
        <v>44</v>
      </c>
      <c r="E17" s="5" t="s">
        <v>81</v>
      </c>
      <c r="F17" s="5" t="s">
        <v>82</v>
      </c>
      <c r="G17" s="5" t="s">
        <v>83</v>
      </c>
      <c r="H17" s="5" t="s">
        <v>84</v>
      </c>
      <c r="I17" s="5" t="s">
        <v>24</v>
      </c>
      <c r="J17" s="5">
        <v>1</v>
      </c>
      <c r="K17" s="5">
        <v>111800</v>
      </c>
      <c r="L17" s="5">
        <v>21000</v>
      </c>
      <c r="M17" s="5">
        <v>10000</v>
      </c>
      <c r="N17" s="5">
        <f t="shared" si="0"/>
        <v>31000</v>
      </c>
      <c r="O17" s="9">
        <f t="shared" si="1"/>
        <v>10000</v>
      </c>
    </row>
    <row r="18" spans="1:15" ht="36">
      <c r="A18" s="5">
        <v>15</v>
      </c>
      <c r="B18" s="5" t="s">
        <v>85</v>
      </c>
      <c r="C18" s="5" t="s">
        <v>86</v>
      </c>
      <c r="D18" s="5" t="s">
        <v>44</v>
      </c>
      <c r="E18" s="5" t="s">
        <v>81</v>
      </c>
      <c r="F18" s="5" t="s">
        <v>87</v>
      </c>
      <c r="G18" s="5" t="s">
        <v>88</v>
      </c>
      <c r="H18" s="5" t="s">
        <v>89</v>
      </c>
      <c r="I18" s="5" t="s">
        <v>90</v>
      </c>
      <c r="J18" s="5">
        <v>1</v>
      </c>
      <c r="K18" s="5">
        <v>76000</v>
      </c>
      <c r="L18" s="5">
        <v>21000</v>
      </c>
      <c r="M18" s="5">
        <v>9400</v>
      </c>
      <c r="N18" s="5">
        <f t="shared" si="0"/>
        <v>30400</v>
      </c>
      <c r="O18" s="9">
        <f t="shared" si="1"/>
        <v>9400</v>
      </c>
    </row>
    <row r="19" spans="1:15" ht="24">
      <c r="A19" s="5">
        <v>16</v>
      </c>
      <c r="B19" s="5" t="s">
        <v>91</v>
      </c>
      <c r="C19" s="5" t="s">
        <v>92</v>
      </c>
      <c r="D19" s="5" t="s">
        <v>44</v>
      </c>
      <c r="E19" s="5" t="s">
        <v>81</v>
      </c>
      <c r="F19" s="5" t="s">
        <v>82</v>
      </c>
      <c r="G19" s="5" t="s">
        <v>93</v>
      </c>
      <c r="H19" s="5" t="s">
        <v>84</v>
      </c>
      <c r="I19" s="5" t="s">
        <v>90</v>
      </c>
      <c r="J19" s="5">
        <v>1</v>
      </c>
      <c r="K19" s="5">
        <v>104800</v>
      </c>
      <c r="L19" s="5">
        <v>21000</v>
      </c>
      <c r="M19" s="5">
        <v>10000</v>
      </c>
      <c r="N19" s="5">
        <f t="shared" si="0"/>
        <v>31000</v>
      </c>
      <c r="O19" s="9">
        <f t="shared" si="1"/>
        <v>10000</v>
      </c>
    </row>
    <row r="20" spans="1:15" ht="36">
      <c r="A20" s="5">
        <v>17</v>
      </c>
      <c r="B20" s="5" t="s">
        <v>94</v>
      </c>
      <c r="C20" s="5" t="s">
        <v>92</v>
      </c>
      <c r="D20" s="5" t="s">
        <v>44</v>
      </c>
      <c r="E20" s="5" t="s">
        <v>27</v>
      </c>
      <c r="F20" s="5" t="s">
        <v>95</v>
      </c>
      <c r="G20" s="5" t="s">
        <v>96</v>
      </c>
      <c r="H20" s="5" t="s">
        <v>97</v>
      </c>
      <c r="I20" s="5" t="s">
        <v>24</v>
      </c>
      <c r="J20" s="5">
        <v>2</v>
      </c>
      <c r="K20" s="5">
        <v>44000</v>
      </c>
      <c r="L20" s="5">
        <v>10000</v>
      </c>
      <c r="M20" s="5">
        <v>16000</v>
      </c>
      <c r="N20" s="5">
        <f t="shared" si="0"/>
        <v>26000</v>
      </c>
      <c r="O20" s="9">
        <f t="shared" si="1"/>
        <v>16000</v>
      </c>
    </row>
    <row r="21" spans="1:15" ht="33" customHeight="1">
      <c r="A21" s="5">
        <v>18</v>
      </c>
      <c r="B21" s="5" t="s">
        <v>98</v>
      </c>
      <c r="C21" s="5" t="s">
        <v>92</v>
      </c>
      <c r="D21" s="5" t="s">
        <v>44</v>
      </c>
      <c r="E21" s="5" t="s">
        <v>27</v>
      </c>
      <c r="F21" s="5" t="s">
        <v>95</v>
      </c>
      <c r="G21" s="5" t="s">
        <v>99</v>
      </c>
      <c r="H21" s="5" t="s">
        <v>97</v>
      </c>
      <c r="I21" s="5" t="s">
        <v>24</v>
      </c>
      <c r="J21" s="5">
        <v>1</v>
      </c>
      <c r="K21" s="5">
        <v>22000</v>
      </c>
      <c r="L21" s="5">
        <v>5000</v>
      </c>
      <c r="M21" s="5">
        <v>8000</v>
      </c>
      <c r="N21" s="5">
        <f t="shared" si="0"/>
        <v>13000</v>
      </c>
      <c r="O21" s="9">
        <f t="shared" si="1"/>
        <v>8000</v>
      </c>
    </row>
    <row r="22" spans="1:15" ht="36">
      <c r="A22" s="5">
        <v>19</v>
      </c>
      <c r="B22" s="5" t="s">
        <v>100</v>
      </c>
      <c r="C22" s="5" t="s">
        <v>101</v>
      </c>
      <c r="D22" s="5" t="s">
        <v>44</v>
      </c>
      <c r="E22" s="5" t="s">
        <v>81</v>
      </c>
      <c r="F22" s="5" t="s">
        <v>102</v>
      </c>
      <c r="G22" s="5" t="s">
        <v>103</v>
      </c>
      <c r="H22" s="5" t="s">
        <v>104</v>
      </c>
      <c r="I22" s="5" t="s">
        <v>105</v>
      </c>
      <c r="J22" s="5">
        <v>1</v>
      </c>
      <c r="K22" s="5">
        <v>80800</v>
      </c>
      <c r="L22" s="5">
        <v>21000</v>
      </c>
      <c r="M22" s="5">
        <v>10000</v>
      </c>
      <c r="N22" s="5">
        <f t="shared" si="0"/>
        <v>31000</v>
      </c>
      <c r="O22" s="9">
        <f t="shared" si="1"/>
        <v>10000</v>
      </c>
    </row>
    <row r="23" spans="1:15" ht="36">
      <c r="A23" s="5">
        <v>20</v>
      </c>
      <c r="B23" s="5" t="s">
        <v>106</v>
      </c>
      <c r="C23" s="5" t="s">
        <v>107</v>
      </c>
      <c r="D23" s="5" t="s">
        <v>44</v>
      </c>
      <c r="E23" s="5" t="s">
        <v>81</v>
      </c>
      <c r="F23" s="5" t="s">
        <v>102</v>
      </c>
      <c r="G23" s="5" t="s">
        <v>108</v>
      </c>
      <c r="H23" s="5" t="s">
        <v>104</v>
      </c>
      <c r="I23" s="5" t="s">
        <v>105</v>
      </c>
      <c r="J23" s="5">
        <v>1</v>
      </c>
      <c r="K23" s="5">
        <v>80800</v>
      </c>
      <c r="L23" s="5">
        <v>21000</v>
      </c>
      <c r="M23" s="5">
        <v>10000</v>
      </c>
      <c r="N23" s="5">
        <f t="shared" si="0"/>
        <v>31000</v>
      </c>
      <c r="O23" s="9">
        <f t="shared" si="1"/>
        <v>10000</v>
      </c>
    </row>
    <row r="24" spans="1:15" ht="36">
      <c r="A24" s="5">
        <v>21</v>
      </c>
      <c r="B24" s="5" t="s">
        <v>109</v>
      </c>
      <c r="C24" s="5" t="s">
        <v>110</v>
      </c>
      <c r="D24" s="5" t="s">
        <v>44</v>
      </c>
      <c r="E24" s="5" t="s">
        <v>55</v>
      </c>
      <c r="F24" s="5" t="s">
        <v>56</v>
      </c>
      <c r="G24" s="5" t="s">
        <v>111</v>
      </c>
      <c r="H24" s="5" t="s">
        <v>58</v>
      </c>
      <c r="I24" s="5" t="s">
        <v>24</v>
      </c>
      <c r="J24" s="5">
        <v>1</v>
      </c>
      <c r="K24" s="5">
        <v>117000</v>
      </c>
      <c r="L24" s="5">
        <v>40000</v>
      </c>
      <c r="M24" s="5">
        <v>30000</v>
      </c>
      <c r="N24" s="5">
        <f t="shared" si="0"/>
        <v>70000</v>
      </c>
      <c r="O24" s="9">
        <f t="shared" si="1"/>
        <v>30000</v>
      </c>
    </row>
    <row r="25" spans="1:15" ht="36">
      <c r="A25" s="5">
        <v>22</v>
      </c>
      <c r="B25" s="5" t="s">
        <v>112</v>
      </c>
      <c r="C25" s="5" t="s">
        <v>113</v>
      </c>
      <c r="D25" s="5" t="s">
        <v>44</v>
      </c>
      <c r="E25" s="5" t="s">
        <v>81</v>
      </c>
      <c r="F25" s="5" t="s">
        <v>102</v>
      </c>
      <c r="G25" s="5" t="s">
        <v>114</v>
      </c>
      <c r="H25" s="5" t="s">
        <v>104</v>
      </c>
      <c r="I25" s="5" t="s">
        <v>105</v>
      </c>
      <c r="J25" s="5">
        <v>1</v>
      </c>
      <c r="K25" s="5">
        <v>81000</v>
      </c>
      <c r="L25" s="5">
        <v>21000</v>
      </c>
      <c r="M25" s="5">
        <v>10000</v>
      </c>
      <c r="N25" s="5">
        <f t="shared" si="0"/>
        <v>31000</v>
      </c>
      <c r="O25" s="9">
        <f t="shared" si="1"/>
        <v>10000</v>
      </c>
    </row>
    <row r="26" spans="1:15" ht="36">
      <c r="A26" s="5">
        <v>23</v>
      </c>
      <c r="B26" s="5" t="s">
        <v>115</v>
      </c>
      <c r="C26" s="5" t="s">
        <v>24</v>
      </c>
      <c r="D26" s="5" t="s">
        <v>44</v>
      </c>
      <c r="E26" s="5" t="s">
        <v>55</v>
      </c>
      <c r="F26" s="5" t="s">
        <v>56</v>
      </c>
      <c r="G26" s="5" t="s">
        <v>116</v>
      </c>
      <c r="H26" s="5" t="s">
        <v>58</v>
      </c>
      <c r="I26" s="5" t="s">
        <v>90</v>
      </c>
      <c r="J26" s="5">
        <v>2</v>
      </c>
      <c r="K26" s="5">
        <v>234000</v>
      </c>
      <c r="L26" s="5">
        <v>80000</v>
      </c>
      <c r="M26" s="5">
        <v>60000</v>
      </c>
      <c r="N26" s="5">
        <f t="shared" si="0"/>
        <v>140000</v>
      </c>
      <c r="O26" s="9">
        <f t="shared" si="1"/>
        <v>60000</v>
      </c>
    </row>
    <row r="27" spans="1:15" ht="36">
      <c r="A27" s="5">
        <v>24</v>
      </c>
      <c r="B27" s="5" t="s">
        <v>117</v>
      </c>
      <c r="C27" s="5" t="s">
        <v>24</v>
      </c>
      <c r="D27" s="5" t="s">
        <v>44</v>
      </c>
      <c r="E27" s="5" t="s">
        <v>27</v>
      </c>
      <c r="F27" s="5" t="s">
        <v>118</v>
      </c>
      <c r="G27" s="5" t="s">
        <v>119</v>
      </c>
      <c r="H27" s="5" t="s">
        <v>97</v>
      </c>
      <c r="I27" s="5" t="s">
        <v>90</v>
      </c>
      <c r="J27" s="5">
        <v>2</v>
      </c>
      <c r="K27" s="5">
        <v>47000</v>
      </c>
      <c r="L27" s="5">
        <v>10000</v>
      </c>
      <c r="M27" s="5">
        <v>16000</v>
      </c>
      <c r="N27" s="5">
        <f t="shared" si="0"/>
        <v>26000</v>
      </c>
      <c r="O27" s="9">
        <f t="shared" si="1"/>
        <v>16000</v>
      </c>
    </row>
    <row r="28" spans="1:15" ht="36">
      <c r="A28" s="5">
        <v>25</v>
      </c>
      <c r="B28" s="5" t="s">
        <v>120</v>
      </c>
      <c r="C28" s="5" t="s">
        <v>24</v>
      </c>
      <c r="D28" s="5" t="s">
        <v>44</v>
      </c>
      <c r="E28" s="5" t="s">
        <v>81</v>
      </c>
      <c r="F28" s="5" t="s">
        <v>82</v>
      </c>
      <c r="G28" s="5" t="s">
        <v>121</v>
      </c>
      <c r="H28" s="5" t="s">
        <v>84</v>
      </c>
      <c r="I28" s="5" t="s">
        <v>90</v>
      </c>
      <c r="J28" s="5">
        <v>1</v>
      </c>
      <c r="K28" s="5">
        <v>118000</v>
      </c>
      <c r="L28" s="5">
        <v>21000</v>
      </c>
      <c r="M28" s="5">
        <v>10000</v>
      </c>
      <c r="N28" s="5">
        <f t="shared" si="0"/>
        <v>31000</v>
      </c>
      <c r="O28" s="9">
        <f t="shared" si="1"/>
        <v>10000</v>
      </c>
    </row>
    <row r="29" spans="1:15" ht="36">
      <c r="A29" s="5">
        <v>26</v>
      </c>
      <c r="B29" s="5" t="s">
        <v>122</v>
      </c>
      <c r="C29" s="5" t="s">
        <v>24</v>
      </c>
      <c r="D29" s="5" t="s">
        <v>44</v>
      </c>
      <c r="E29" s="5" t="s">
        <v>27</v>
      </c>
      <c r="F29" s="5" t="s">
        <v>28</v>
      </c>
      <c r="G29" s="5" t="s">
        <v>123</v>
      </c>
      <c r="H29" s="5" t="s">
        <v>30</v>
      </c>
      <c r="I29" s="5" t="s">
        <v>124</v>
      </c>
      <c r="J29" s="5">
        <v>1</v>
      </c>
      <c r="K29" s="5">
        <v>22600</v>
      </c>
      <c r="L29" s="5">
        <v>5000</v>
      </c>
      <c r="M29" s="5">
        <v>8000</v>
      </c>
      <c r="N29" s="5">
        <f t="shared" si="0"/>
        <v>13000</v>
      </c>
      <c r="O29" s="9">
        <f t="shared" si="1"/>
        <v>8000</v>
      </c>
    </row>
    <row r="30" spans="1:15" ht="24">
      <c r="A30" s="5">
        <v>27</v>
      </c>
      <c r="B30" s="5" t="s">
        <v>125</v>
      </c>
      <c r="C30" s="5" t="s">
        <v>126</v>
      </c>
      <c r="D30" s="5" t="s">
        <v>44</v>
      </c>
      <c r="E30" s="5" t="s">
        <v>81</v>
      </c>
      <c r="F30" s="5" t="s">
        <v>82</v>
      </c>
      <c r="G30" s="5" t="s">
        <v>127</v>
      </c>
      <c r="H30" s="5" t="s">
        <v>84</v>
      </c>
      <c r="I30" s="5" t="s">
        <v>90</v>
      </c>
      <c r="J30" s="5">
        <v>1</v>
      </c>
      <c r="K30" s="5">
        <v>104800</v>
      </c>
      <c r="L30" s="5">
        <v>21000</v>
      </c>
      <c r="M30" s="5">
        <v>10000</v>
      </c>
      <c r="N30" s="5">
        <f t="shared" si="0"/>
        <v>31000</v>
      </c>
      <c r="O30" s="9">
        <f t="shared" si="1"/>
        <v>10000</v>
      </c>
    </row>
    <row r="31" spans="1:15" ht="36">
      <c r="A31" s="5">
        <v>28</v>
      </c>
      <c r="B31" s="5" t="s">
        <v>128</v>
      </c>
      <c r="C31" s="5" t="s">
        <v>126</v>
      </c>
      <c r="D31" s="5" t="s">
        <v>44</v>
      </c>
      <c r="E31" s="5" t="s">
        <v>50</v>
      </c>
      <c r="F31" s="5" t="s">
        <v>129</v>
      </c>
      <c r="G31" s="5" t="s">
        <v>130</v>
      </c>
      <c r="H31" s="5" t="s">
        <v>131</v>
      </c>
      <c r="I31" s="5" t="s">
        <v>90</v>
      </c>
      <c r="J31" s="5">
        <v>1</v>
      </c>
      <c r="K31" s="5">
        <v>17500</v>
      </c>
      <c r="L31" s="5">
        <v>4800</v>
      </c>
      <c r="M31" s="5">
        <v>5700</v>
      </c>
      <c r="N31" s="5">
        <f t="shared" si="0"/>
        <v>10500</v>
      </c>
      <c r="O31" s="9">
        <f t="shared" si="1"/>
        <v>5700</v>
      </c>
    </row>
    <row r="32" spans="1:15" ht="36">
      <c r="A32" s="5">
        <v>29</v>
      </c>
      <c r="B32" s="5" t="s">
        <v>132</v>
      </c>
      <c r="C32" s="5" t="s">
        <v>126</v>
      </c>
      <c r="D32" s="5" t="s">
        <v>44</v>
      </c>
      <c r="E32" s="5" t="s">
        <v>27</v>
      </c>
      <c r="F32" s="5" t="s">
        <v>28</v>
      </c>
      <c r="G32" s="5" t="s">
        <v>133</v>
      </c>
      <c r="H32" s="5" t="s">
        <v>30</v>
      </c>
      <c r="I32" s="5" t="s">
        <v>24</v>
      </c>
      <c r="J32" s="5">
        <v>1</v>
      </c>
      <c r="K32" s="5">
        <v>22600</v>
      </c>
      <c r="L32" s="5">
        <v>5000</v>
      </c>
      <c r="M32" s="5">
        <v>8000</v>
      </c>
      <c r="N32" s="5">
        <f t="shared" si="0"/>
        <v>13000</v>
      </c>
      <c r="O32" s="9">
        <f t="shared" si="1"/>
        <v>8000</v>
      </c>
    </row>
    <row r="33" spans="1:15" ht="36">
      <c r="A33" s="5">
        <v>30</v>
      </c>
      <c r="B33" s="5" t="s">
        <v>134</v>
      </c>
      <c r="C33" s="5" t="s">
        <v>135</v>
      </c>
      <c r="D33" s="5" t="s">
        <v>44</v>
      </c>
      <c r="E33" s="5" t="s">
        <v>81</v>
      </c>
      <c r="F33" s="5" t="s">
        <v>102</v>
      </c>
      <c r="G33" s="5" t="s">
        <v>136</v>
      </c>
      <c r="H33" s="5" t="s">
        <v>104</v>
      </c>
      <c r="I33" s="5" t="s">
        <v>105</v>
      </c>
      <c r="J33" s="5">
        <v>1</v>
      </c>
      <c r="K33" s="5">
        <v>81000</v>
      </c>
      <c r="L33" s="5">
        <v>21000</v>
      </c>
      <c r="M33" s="5">
        <v>10000</v>
      </c>
      <c r="N33" s="5">
        <f t="shared" si="0"/>
        <v>31000</v>
      </c>
      <c r="O33" s="9">
        <f t="shared" si="1"/>
        <v>10000</v>
      </c>
    </row>
    <row r="34" spans="1:15" ht="24">
      <c r="A34" s="5">
        <v>31</v>
      </c>
      <c r="B34" s="5" t="s">
        <v>137</v>
      </c>
      <c r="C34" s="5" t="s">
        <v>138</v>
      </c>
      <c r="D34" s="5" t="s">
        <v>139</v>
      </c>
      <c r="E34" s="5" t="s">
        <v>81</v>
      </c>
      <c r="F34" s="5" t="s">
        <v>82</v>
      </c>
      <c r="G34" s="5" t="s">
        <v>140</v>
      </c>
      <c r="H34" s="5" t="s">
        <v>84</v>
      </c>
      <c r="I34" s="5" t="s">
        <v>90</v>
      </c>
      <c r="J34" s="5">
        <v>1</v>
      </c>
      <c r="K34" s="5">
        <v>104800</v>
      </c>
      <c r="L34" s="5">
        <v>21000</v>
      </c>
      <c r="M34" s="5">
        <v>10000</v>
      </c>
      <c r="N34" s="5">
        <f t="shared" si="0"/>
        <v>31000</v>
      </c>
      <c r="O34" s="9">
        <f t="shared" si="1"/>
        <v>10000</v>
      </c>
    </row>
    <row r="35" spans="1:15" ht="36">
      <c r="A35" s="5">
        <v>32</v>
      </c>
      <c r="B35" s="5" t="s">
        <v>141</v>
      </c>
      <c r="C35" s="5" t="s">
        <v>90</v>
      </c>
      <c r="D35" s="5" t="s">
        <v>139</v>
      </c>
      <c r="E35" s="5" t="s">
        <v>20</v>
      </c>
      <c r="F35" s="5" t="s">
        <v>64</v>
      </c>
      <c r="G35" s="5" t="s">
        <v>142</v>
      </c>
      <c r="H35" s="5" t="s">
        <v>23</v>
      </c>
      <c r="I35" s="5" t="s">
        <v>24</v>
      </c>
      <c r="J35" s="5">
        <v>1</v>
      </c>
      <c r="K35" s="5">
        <v>40000</v>
      </c>
      <c r="L35" s="5">
        <v>9000</v>
      </c>
      <c r="M35" s="5">
        <v>7000</v>
      </c>
      <c r="N35" s="5">
        <f t="shared" si="0"/>
        <v>16000</v>
      </c>
      <c r="O35" s="9">
        <f t="shared" si="1"/>
        <v>7000</v>
      </c>
    </row>
    <row r="36" spans="1:15" ht="48">
      <c r="A36" s="5">
        <v>33</v>
      </c>
      <c r="B36" s="5" t="s">
        <v>143</v>
      </c>
      <c r="C36" s="5" t="s">
        <v>144</v>
      </c>
      <c r="D36" s="5" t="s">
        <v>139</v>
      </c>
      <c r="E36" s="5" t="s">
        <v>81</v>
      </c>
      <c r="F36" s="5" t="s">
        <v>82</v>
      </c>
      <c r="G36" s="5" t="s">
        <v>145</v>
      </c>
      <c r="H36" s="5" t="s">
        <v>84</v>
      </c>
      <c r="I36" s="5" t="s">
        <v>24</v>
      </c>
      <c r="J36" s="5">
        <v>1</v>
      </c>
      <c r="K36" s="5">
        <v>111800</v>
      </c>
      <c r="L36" s="5">
        <v>21000</v>
      </c>
      <c r="M36" s="5">
        <v>10000</v>
      </c>
      <c r="N36" s="5">
        <f t="shared" si="0"/>
        <v>31000</v>
      </c>
      <c r="O36" s="9">
        <f t="shared" si="1"/>
        <v>10000</v>
      </c>
    </row>
    <row r="37" spans="1:15" ht="48">
      <c r="A37" s="5">
        <v>34</v>
      </c>
      <c r="B37" s="5" t="s">
        <v>146</v>
      </c>
      <c r="C37" s="5" t="s">
        <v>147</v>
      </c>
      <c r="D37" s="5" t="s">
        <v>139</v>
      </c>
      <c r="E37" s="5" t="s">
        <v>55</v>
      </c>
      <c r="F37" s="5" t="s">
        <v>148</v>
      </c>
      <c r="G37" s="5" t="s">
        <v>149</v>
      </c>
      <c r="H37" s="5" t="s">
        <v>131</v>
      </c>
      <c r="I37" s="5" t="s">
        <v>90</v>
      </c>
      <c r="J37" s="5">
        <v>2</v>
      </c>
      <c r="K37" s="5">
        <v>271000</v>
      </c>
      <c r="L37" s="5">
        <v>80000</v>
      </c>
      <c r="M37" s="5">
        <v>60000</v>
      </c>
      <c r="N37" s="5">
        <f aca="true" t="shared" si="2" ref="N37:N71">L37+M37</f>
        <v>140000</v>
      </c>
      <c r="O37" s="9">
        <f aca="true" t="shared" si="3" ref="O37:O71">M37</f>
        <v>60000</v>
      </c>
    </row>
    <row r="38" spans="1:15" ht="48">
      <c r="A38" s="5">
        <v>35</v>
      </c>
      <c r="B38" s="5" t="s">
        <v>150</v>
      </c>
      <c r="C38" s="5" t="s">
        <v>147</v>
      </c>
      <c r="D38" s="5" t="s">
        <v>139</v>
      </c>
      <c r="E38" s="5" t="s">
        <v>50</v>
      </c>
      <c r="F38" s="5" t="s">
        <v>129</v>
      </c>
      <c r="G38" s="5" t="s">
        <v>151</v>
      </c>
      <c r="H38" s="5" t="s">
        <v>131</v>
      </c>
      <c r="I38" s="5" t="s">
        <v>90</v>
      </c>
      <c r="J38" s="5">
        <v>1</v>
      </c>
      <c r="K38" s="5">
        <v>17500</v>
      </c>
      <c r="L38" s="5">
        <v>4800</v>
      </c>
      <c r="M38" s="5">
        <v>5700</v>
      </c>
      <c r="N38" s="5">
        <f t="shared" si="2"/>
        <v>10500</v>
      </c>
      <c r="O38" s="9">
        <f t="shared" si="3"/>
        <v>5700</v>
      </c>
    </row>
    <row r="39" spans="1:15" ht="72">
      <c r="A39" s="5">
        <v>36</v>
      </c>
      <c r="B39" s="5" t="s">
        <v>152</v>
      </c>
      <c r="C39" s="5" t="s">
        <v>153</v>
      </c>
      <c r="D39" s="5" t="s">
        <v>139</v>
      </c>
      <c r="E39" s="5" t="s">
        <v>20</v>
      </c>
      <c r="F39" s="5" t="s">
        <v>154</v>
      </c>
      <c r="G39" s="5" t="s">
        <v>155</v>
      </c>
      <c r="H39" s="5" t="s">
        <v>156</v>
      </c>
      <c r="I39" s="5" t="s">
        <v>157</v>
      </c>
      <c r="J39" s="5">
        <v>1</v>
      </c>
      <c r="K39" s="5">
        <v>62888</v>
      </c>
      <c r="L39" s="5">
        <v>12000</v>
      </c>
      <c r="M39" s="5">
        <v>10000</v>
      </c>
      <c r="N39" s="5">
        <f t="shared" si="2"/>
        <v>22000</v>
      </c>
      <c r="O39" s="9">
        <f t="shared" si="3"/>
        <v>10000</v>
      </c>
    </row>
    <row r="40" spans="1:15" ht="24">
      <c r="A40" s="5">
        <v>37</v>
      </c>
      <c r="B40" s="5" t="s">
        <v>158</v>
      </c>
      <c r="C40" s="5" t="s">
        <v>159</v>
      </c>
      <c r="D40" s="5" t="s">
        <v>139</v>
      </c>
      <c r="E40" s="5" t="s">
        <v>81</v>
      </c>
      <c r="F40" s="5" t="s">
        <v>82</v>
      </c>
      <c r="G40" s="5" t="s">
        <v>160</v>
      </c>
      <c r="H40" s="5" t="s">
        <v>84</v>
      </c>
      <c r="I40" s="5" t="s">
        <v>90</v>
      </c>
      <c r="J40" s="5">
        <v>1</v>
      </c>
      <c r="K40" s="5">
        <v>104800</v>
      </c>
      <c r="L40" s="5">
        <v>21000</v>
      </c>
      <c r="M40" s="5">
        <v>10000</v>
      </c>
      <c r="N40" s="5">
        <f t="shared" si="2"/>
        <v>31000</v>
      </c>
      <c r="O40" s="9">
        <f t="shared" si="3"/>
        <v>10000</v>
      </c>
    </row>
    <row r="41" spans="1:15" ht="36">
      <c r="A41" s="5">
        <v>38</v>
      </c>
      <c r="B41" s="5" t="s">
        <v>161</v>
      </c>
      <c r="C41" s="5" t="s">
        <v>162</v>
      </c>
      <c r="D41" s="5" t="s">
        <v>139</v>
      </c>
      <c r="E41" s="5" t="s">
        <v>27</v>
      </c>
      <c r="F41" s="5" t="s">
        <v>95</v>
      </c>
      <c r="G41" s="5" t="s">
        <v>163</v>
      </c>
      <c r="H41" s="5" t="s">
        <v>97</v>
      </c>
      <c r="I41" s="5" t="s">
        <v>24</v>
      </c>
      <c r="J41" s="5">
        <v>1</v>
      </c>
      <c r="K41" s="5">
        <v>22000</v>
      </c>
      <c r="L41" s="5">
        <v>5000</v>
      </c>
      <c r="M41" s="5">
        <v>8000</v>
      </c>
      <c r="N41" s="5">
        <f t="shared" si="2"/>
        <v>13000</v>
      </c>
      <c r="O41" s="9">
        <f t="shared" si="3"/>
        <v>8000</v>
      </c>
    </row>
    <row r="42" spans="1:15" ht="36">
      <c r="A42" s="5">
        <v>39</v>
      </c>
      <c r="B42" s="5" t="s">
        <v>164</v>
      </c>
      <c r="C42" s="5" t="s">
        <v>165</v>
      </c>
      <c r="D42" s="5" t="s">
        <v>139</v>
      </c>
      <c r="E42" s="5" t="s">
        <v>55</v>
      </c>
      <c r="F42" s="5" t="s">
        <v>56</v>
      </c>
      <c r="G42" s="5" t="s">
        <v>166</v>
      </c>
      <c r="H42" s="5" t="s">
        <v>58</v>
      </c>
      <c r="I42" s="5" t="s">
        <v>24</v>
      </c>
      <c r="J42" s="5">
        <v>1</v>
      </c>
      <c r="K42" s="5">
        <v>117000</v>
      </c>
      <c r="L42" s="5">
        <v>40000</v>
      </c>
      <c r="M42" s="5">
        <v>30000</v>
      </c>
      <c r="N42" s="5">
        <f t="shared" si="2"/>
        <v>70000</v>
      </c>
      <c r="O42" s="9">
        <f t="shared" si="3"/>
        <v>30000</v>
      </c>
    </row>
    <row r="43" spans="1:15" ht="36">
      <c r="A43" s="5">
        <v>40</v>
      </c>
      <c r="B43" s="5" t="s">
        <v>167</v>
      </c>
      <c r="C43" s="5" t="s">
        <v>168</v>
      </c>
      <c r="D43" s="5" t="s">
        <v>169</v>
      </c>
      <c r="E43" s="5" t="s">
        <v>81</v>
      </c>
      <c r="F43" s="5" t="s">
        <v>87</v>
      </c>
      <c r="G43" s="5" t="s">
        <v>170</v>
      </c>
      <c r="H43" s="5" t="s">
        <v>89</v>
      </c>
      <c r="I43" s="5" t="s">
        <v>171</v>
      </c>
      <c r="J43" s="5">
        <v>1</v>
      </c>
      <c r="K43" s="5">
        <v>79000</v>
      </c>
      <c r="L43" s="5">
        <v>21000</v>
      </c>
      <c r="M43" s="5">
        <v>10000</v>
      </c>
      <c r="N43" s="5">
        <f t="shared" si="2"/>
        <v>31000</v>
      </c>
      <c r="O43" s="9">
        <f t="shared" si="3"/>
        <v>10000</v>
      </c>
    </row>
    <row r="44" spans="1:15" ht="36">
      <c r="A44" s="5">
        <v>41</v>
      </c>
      <c r="B44" s="5" t="s">
        <v>172</v>
      </c>
      <c r="C44" s="5" t="s">
        <v>173</v>
      </c>
      <c r="D44" s="5" t="s">
        <v>169</v>
      </c>
      <c r="E44" s="5" t="s">
        <v>20</v>
      </c>
      <c r="F44" s="5" t="s">
        <v>174</v>
      </c>
      <c r="G44" s="5" t="s">
        <v>175</v>
      </c>
      <c r="H44" s="5" t="s">
        <v>23</v>
      </c>
      <c r="I44" s="5" t="s">
        <v>24</v>
      </c>
      <c r="J44" s="5">
        <v>1</v>
      </c>
      <c r="K44" s="5">
        <v>61000</v>
      </c>
      <c r="L44" s="5">
        <v>12000</v>
      </c>
      <c r="M44" s="5">
        <v>10000</v>
      </c>
      <c r="N44" s="5">
        <f t="shared" si="2"/>
        <v>22000</v>
      </c>
      <c r="O44" s="9">
        <f t="shared" si="3"/>
        <v>10000</v>
      </c>
    </row>
    <row r="45" spans="1:15" ht="36">
      <c r="A45" s="5">
        <v>42</v>
      </c>
      <c r="B45" s="5" t="s">
        <v>176</v>
      </c>
      <c r="C45" s="5" t="s">
        <v>173</v>
      </c>
      <c r="D45" s="5" t="s">
        <v>169</v>
      </c>
      <c r="E45" s="5" t="s">
        <v>20</v>
      </c>
      <c r="F45" s="5" t="s">
        <v>174</v>
      </c>
      <c r="G45" s="5" t="s">
        <v>177</v>
      </c>
      <c r="H45" s="5" t="s">
        <v>23</v>
      </c>
      <c r="I45" s="5" t="s">
        <v>24</v>
      </c>
      <c r="J45" s="5">
        <v>1</v>
      </c>
      <c r="K45" s="5">
        <v>56000</v>
      </c>
      <c r="L45" s="5">
        <v>12000</v>
      </c>
      <c r="M45" s="5">
        <v>10000</v>
      </c>
      <c r="N45" s="5">
        <f t="shared" si="2"/>
        <v>22000</v>
      </c>
      <c r="O45" s="9">
        <f t="shared" si="3"/>
        <v>10000</v>
      </c>
    </row>
    <row r="46" spans="1:15" ht="36">
      <c r="A46" s="5">
        <v>43</v>
      </c>
      <c r="B46" s="5" t="s">
        <v>178</v>
      </c>
      <c r="C46" s="5" t="s">
        <v>173</v>
      </c>
      <c r="D46" s="5" t="s">
        <v>169</v>
      </c>
      <c r="E46" s="5" t="s">
        <v>20</v>
      </c>
      <c r="F46" s="5" t="s">
        <v>174</v>
      </c>
      <c r="G46" s="5" t="s">
        <v>179</v>
      </c>
      <c r="H46" s="5" t="s">
        <v>23</v>
      </c>
      <c r="I46" s="5" t="s">
        <v>24</v>
      </c>
      <c r="J46" s="5">
        <v>1</v>
      </c>
      <c r="K46" s="5">
        <v>56000</v>
      </c>
      <c r="L46" s="5">
        <v>12000</v>
      </c>
      <c r="M46" s="5">
        <v>10000</v>
      </c>
      <c r="N46" s="5">
        <f t="shared" si="2"/>
        <v>22000</v>
      </c>
      <c r="O46" s="9">
        <f t="shared" si="3"/>
        <v>10000</v>
      </c>
    </row>
    <row r="47" spans="1:15" ht="36">
      <c r="A47" s="5">
        <v>44</v>
      </c>
      <c r="B47" s="5" t="s">
        <v>180</v>
      </c>
      <c r="C47" s="5" t="s">
        <v>173</v>
      </c>
      <c r="D47" s="5" t="s">
        <v>169</v>
      </c>
      <c r="E47" s="5" t="s">
        <v>20</v>
      </c>
      <c r="F47" s="5" t="s">
        <v>174</v>
      </c>
      <c r="G47" s="5" t="s">
        <v>181</v>
      </c>
      <c r="H47" s="5" t="s">
        <v>23</v>
      </c>
      <c r="I47" s="5" t="s">
        <v>24</v>
      </c>
      <c r="J47" s="5">
        <v>1</v>
      </c>
      <c r="K47" s="5">
        <v>56000</v>
      </c>
      <c r="L47" s="5">
        <v>12000</v>
      </c>
      <c r="M47" s="5">
        <v>10000</v>
      </c>
      <c r="N47" s="5">
        <f t="shared" si="2"/>
        <v>22000</v>
      </c>
      <c r="O47" s="9">
        <f t="shared" si="3"/>
        <v>10000</v>
      </c>
    </row>
    <row r="48" spans="1:15" ht="36">
      <c r="A48" s="5">
        <v>45</v>
      </c>
      <c r="B48" s="5" t="s">
        <v>182</v>
      </c>
      <c r="C48" s="5" t="s">
        <v>173</v>
      </c>
      <c r="D48" s="5" t="s">
        <v>169</v>
      </c>
      <c r="E48" s="5" t="s">
        <v>20</v>
      </c>
      <c r="F48" s="5" t="s">
        <v>174</v>
      </c>
      <c r="G48" s="5" t="s">
        <v>183</v>
      </c>
      <c r="H48" s="5" t="s">
        <v>23</v>
      </c>
      <c r="I48" s="5" t="s">
        <v>24</v>
      </c>
      <c r="J48" s="5">
        <v>1</v>
      </c>
      <c r="K48" s="5">
        <v>56000</v>
      </c>
      <c r="L48" s="5">
        <v>12000</v>
      </c>
      <c r="M48" s="5">
        <v>10000</v>
      </c>
      <c r="N48" s="5">
        <f t="shared" si="2"/>
        <v>22000</v>
      </c>
      <c r="O48" s="9">
        <f t="shared" si="3"/>
        <v>10000</v>
      </c>
    </row>
    <row r="49" spans="1:15" ht="36">
      <c r="A49" s="5">
        <v>46</v>
      </c>
      <c r="B49" s="5" t="s">
        <v>184</v>
      </c>
      <c r="C49" s="5" t="s">
        <v>173</v>
      </c>
      <c r="D49" s="5" t="s">
        <v>169</v>
      </c>
      <c r="E49" s="5" t="s">
        <v>20</v>
      </c>
      <c r="F49" s="5" t="s">
        <v>174</v>
      </c>
      <c r="G49" s="5" t="s">
        <v>185</v>
      </c>
      <c r="H49" s="5" t="s">
        <v>23</v>
      </c>
      <c r="I49" s="5" t="s">
        <v>24</v>
      </c>
      <c r="J49" s="5">
        <v>1</v>
      </c>
      <c r="K49" s="5">
        <v>61000</v>
      </c>
      <c r="L49" s="5">
        <v>12000</v>
      </c>
      <c r="M49" s="5">
        <v>10000</v>
      </c>
      <c r="N49" s="5">
        <f t="shared" si="2"/>
        <v>22000</v>
      </c>
      <c r="O49" s="9">
        <f t="shared" si="3"/>
        <v>10000</v>
      </c>
    </row>
    <row r="50" spans="1:15" ht="36">
      <c r="A50" s="5">
        <v>47</v>
      </c>
      <c r="B50" s="5" t="s">
        <v>186</v>
      </c>
      <c r="C50" s="5" t="s">
        <v>173</v>
      </c>
      <c r="D50" s="5" t="s">
        <v>169</v>
      </c>
      <c r="E50" s="5" t="s">
        <v>20</v>
      </c>
      <c r="F50" s="5" t="s">
        <v>174</v>
      </c>
      <c r="G50" s="5" t="s">
        <v>187</v>
      </c>
      <c r="H50" s="5" t="s">
        <v>23</v>
      </c>
      <c r="I50" s="5" t="s">
        <v>24</v>
      </c>
      <c r="J50" s="5">
        <v>1</v>
      </c>
      <c r="K50" s="5">
        <v>68500</v>
      </c>
      <c r="L50" s="5">
        <v>12000</v>
      </c>
      <c r="M50" s="5">
        <v>10000</v>
      </c>
      <c r="N50" s="5">
        <f t="shared" si="2"/>
        <v>22000</v>
      </c>
      <c r="O50" s="9">
        <f t="shared" si="3"/>
        <v>10000</v>
      </c>
    </row>
    <row r="51" spans="1:15" ht="36">
      <c r="A51" s="5">
        <v>48</v>
      </c>
      <c r="B51" s="5" t="s">
        <v>188</v>
      </c>
      <c r="C51" s="5" t="s">
        <v>173</v>
      </c>
      <c r="D51" s="5" t="s">
        <v>169</v>
      </c>
      <c r="E51" s="5" t="s">
        <v>20</v>
      </c>
      <c r="F51" s="5" t="s">
        <v>174</v>
      </c>
      <c r="G51" s="5" t="s">
        <v>189</v>
      </c>
      <c r="H51" s="5" t="s">
        <v>23</v>
      </c>
      <c r="I51" s="5" t="s">
        <v>24</v>
      </c>
      <c r="J51" s="5">
        <v>1</v>
      </c>
      <c r="K51" s="5">
        <v>61000</v>
      </c>
      <c r="L51" s="5">
        <v>12000</v>
      </c>
      <c r="M51" s="5">
        <v>10000</v>
      </c>
      <c r="N51" s="5">
        <f t="shared" si="2"/>
        <v>22000</v>
      </c>
      <c r="O51" s="9">
        <f t="shared" si="3"/>
        <v>10000</v>
      </c>
    </row>
    <row r="52" spans="1:15" ht="36">
      <c r="A52" s="5">
        <v>49</v>
      </c>
      <c r="B52" s="5" t="s">
        <v>190</v>
      </c>
      <c r="C52" s="5" t="s">
        <v>173</v>
      </c>
      <c r="D52" s="5" t="s">
        <v>169</v>
      </c>
      <c r="E52" s="5" t="s">
        <v>20</v>
      </c>
      <c r="F52" s="5" t="s">
        <v>174</v>
      </c>
      <c r="G52" s="5" t="s">
        <v>191</v>
      </c>
      <c r="H52" s="5" t="s">
        <v>23</v>
      </c>
      <c r="I52" s="5" t="s">
        <v>24</v>
      </c>
      <c r="J52" s="5">
        <v>1</v>
      </c>
      <c r="K52" s="5">
        <v>68500</v>
      </c>
      <c r="L52" s="5">
        <v>12000</v>
      </c>
      <c r="M52" s="5">
        <v>10000</v>
      </c>
      <c r="N52" s="5">
        <f t="shared" si="2"/>
        <v>22000</v>
      </c>
      <c r="O52" s="9">
        <f t="shared" si="3"/>
        <v>10000</v>
      </c>
    </row>
    <row r="53" spans="1:15" ht="36">
      <c r="A53" s="5">
        <v>50</v>
      </c>
      <c r="B53" s="5" t="s">
        <v>192</v>
      </c>
      <c r="C53" s="5" t="s">
        <v>173</v>
      </c>
      <c r="D53" s="5" t="s">
        <v>169</v>
      </c>
      <c r="E53" s="5" t="s">
        <v>20</v>
      </c>
      <c r="F53" s="5" t="s">
        <v>21</v>
      </c>
      <c r="G53" s="5" t="s">
        <v>193</v>
      </c>
      <c r="H53" s="5" t="s">
        <v>23</v>
      </c>
      <c r="I53" s="5" t="s">
        <v>24</v>
      </c>
      <c r="J53" s="5">
        <v>1</v>
      </c>
      <c r="K53" s="5">
        <v>69500</v>
      </c>
      <c r="L53" s="5">
        <v>12000</v>
      </c>
      <c r="M53" s="5">
        <v>10000</v>
      </c>
      <c r="N53" s="5">
        <f t="shared" si="2"/>
        <v>22000</v>
      </c>
      <c r="O53" s="9">
        <f t="shared" si="3"/>
        <v>10000</v>
      </c>
    </row>
    <row r="54" spans="1:15" ht="36">
      <c r="A54" s="5">
        <v>51</v>
      </c>
      <c r="B54" s="5" t="s">
        <v>194</v>
      </c>
      <c r="C54" s="5" t="s">
        <v>195</v>
      </c>
      <c r="D54" s="5" t="s">
        <v>169</v>
      </c>
      <c r="E54" s="5" t="s">
        <v>81</v>
      </c>
      <c r="F54" s="5" t="s">
        <v>87</v>
      </c>
      <c r="G54" s="5" t="s">
        <v>196</v>
      </c>
      <c r="H54" s="5" t="s">
        <v>89</v>
      </c>
      <c r="I54" s="5" t="s">
        <v>171</v>
      </c>
      <c r="J54" s="5">
        <v>1</v>
      </c>
      <c r="K54" s="5">
        <v>76000</v>
      </c>
      <c r="L54" s="5">
        <v>21000</v>
      </c>
      <c r="M54" s="5">
        <v>9400</v>
      </c>
      <c r="N54" s="5">
        <f t="shared" si="2"/>
        <v>30400</v>
      </c>
      <c r="O54" s="9">
        <f t="shared" si="3"/>
        <v>9400</v>
      </c>
    </row>
    <row r="55" spans="1:15" ht="36">
      <c r="A55" s="5">
        <v>52</v>
      </c>
      <c r="B55" s="5" t="s">
        <v>197</v>
      </c>
      <c r="C55" s="5" t="s">
        <v>198</v>
      </c>
      <c r="D55" s="5" t="s">
        <v>199</v>
      </c>
      <c r="E55" s="5" t="s">
        <v>27</v>
      </c>
      <c r="F55" s="5" t="s">
        <v>34</v>
      </c>
      <c r="G55" s="5" t="s">
        <v>200</v>
      </c>
      <c r="H55" s="5" t="s">
        <v>36</v>
      </c>
      <c r="I55" s="5" t="s">
        <v>37</v>
      </c>
      <c r="J55" s="5">
        <v>1</v>
      </c>
      <c r="K55" s="5">
        <v>22800</v>
      </c>
      <c r="L55" s="5">
        <v>5000</v>
      </c>
      <c r="M55" s="5">
        <v>8000</v>
      </c>
      <c r="N55" s="5">
        <f t="shared" si="2"/>
        <v>13000</v>
      </c>
      <c r="O55" s="9">
        <f t="shared" si="3"/>
        <v>8000</v>
      </c>
    </row>
    <row r="56" spans="1:15" ht="36">
      <c r="A56" s="5">
        <v>53</v>
      </c>
      <c r="B56" s="5" t="s">
        <v>201</v>
      </c>
      <c r="C56" s="5" t="s">
        <v>202</v>
      </c>
      <c r="D56" s="5" t="s">
        <v>199</v>
      </c>
      <c r="E56" s="5" t="s">
        <v>20</v>
      </c>
      <c r="F56" s="5" t="s">
        <v>174</v>
      </c>
      <c r="G56" s="5" t="s">
        <v>203</v>
      </c>
      <c r="H56" s="5" t="s">
        <v>23</v>
      </c>
      <c r="I56" s="5" t="s">
        <v>90</v>
      </c>
      <c r="J56" s="5">
        <v>2</v>
      </c>
      <c r="K56" s="5">
        <v>132500</v>
      </c>
      <c r="L56" s="5">
        <v>24000</v>
      </c>
      <c r="M56" s="5">
        <v>20000</v>
      </c>
      <c r="N56" s="5">
        <f t="shared" si="2"/>
        <v>44000</v>
      </c>
      <c r="O56" s="9">
        <f t="shared" si="3"/>
        <v>20000</v>
      </c>
    </row>
    <row r="57" spans="1:15" ht="72">
      <c r="A57" s="5">
        <v>54</v>
      </c>
      <c r="B57" s="5" t="s">
        <v>204</v>
      </c>
      <c r="C57" s="5" t="s">
        <v>202</v>
      </c>
      <c r="D57" s="5" t="s">
        <v>199</v>
      </c>
      <c r="E57" s="5" t="s">
        <v>20</v>
      </c>
      <c r="F57" s="5" t="s">
        <v>174</v>
      </c>
      <c r="G57" s="5" t="s">
        <v>205</v>
      </c>
      <c r="H57" s="5" t="s">
        <v>23</v>
      </c>
      <c r="I57" s="5" t="s">
        <v>90</v>
      </c>
      <c r="J57" s="5">
        <v>5</v>
      </c>
      <c r="K57" s="5">
        <v>321500</v>
      </c>
      <c r="L57" s="5">
        <v>60000</v>
      </c>
      <c r="M57" s="5">
        <v>50000</v>
      </c>
      <c r="N57" s="5">
        <f t="shared" si="2"/>
        <v>110000</v>
      </c>
      <c r="O57" s="9">
        <f t="shared" si="3"/>
        <v>50000</v>
      </c>
    </row>
    <row r="58" spans="1:15" ht="72">
      <c r="A58" s="5">
        <v>55</v>
      </c>
      <c r="B58" s="5" t="s">
        <v>206</v>
      </c>
      <c r="C58" s="5" t="s">
        <v>202</v>
      </c>
      <c r="D58" s="5" t="s">
        <v>199</v>
      </c>
      <c r="E58" s="5" t="s">
        <v>20</v>
      </c>
      <c r="F58" s="5" t="s">
        <v>174</v>
      </c>
      <c r="G58" s="5" t="s">
        <v>207</v>
      </c>
      <c r="H58" s="5" t="s">
        <v>23</v>
      </c>
      <c r="I58" s="5" t="s">
        <v>90</v>
      </c>
      <c r="J58" s="5">
        <v>5</v>
      </c>
      <c r="K58" s="5">
        <v>315000</v>
      </c>
      <c r="L58" s="5">
        <v>60000</v>
      </c>
      <c r="M58" s="5">
        <v>50000</v>
      </c>
      <c r="N58" s="5">
        <f t="shared" si="2"/>
        <v>110000</v>
      </c>
      <c r="O58" s="9">
        <f t="shared" si="3"/>
        <v>50000</v>
      </c>
    </row>
    <row r="59" spans="1:15" ht="72">
      <c r="A59" s="5">
        <v>56</v>
      </c>
      <c r="B59" s="5" t="s">
        <v>208</v>
      </c>
      <c r="C59" s="5" t="s">
        <v>202</v>
      </c>
      <c r="D59" s="5" t="s">
        <v>199</v>
      </c>
      <c r="E59" s="5" t="s">
        <v>20</v>
      </c>
      <c r="F59" s="5" t="s">
        <v>174</v>
      </c>
      <c r="G59" s="5" t="s">
        <v>209</v>
      </c>
      <c r="H59" s="5" t="s">
        <v>23</v>
      </c>
      <c r="I59" s="5" t="s">
        <v>90</v>
      </c>
      <c r="J59" s="5">
        <v>5</v>
      </c>
      <c r="K59" s="5">
        <v>325000</v>
      </c>
      <c r="L59" s="5">
        <v>60000</v>
      </c>
      <c r="M59" s="5">
        <v>50000</v>
      </c>
      <c r="N59" s="5">
        <f t="shared" si="2"/>
        <v>110000</v>
      </c>
      <c r="O59" s="9">
        <f t="shared" si="3"/>
        <v>50000</v>
      </c>
    </row>
    <row r="60" spans="1:15" ht="72">
      <c r="A60" s="5">
        <v>57</v>
      </c>
      <c r="B60" s="5" t="s">
        <v>210</v>
      </c>
      <c r="C60" s="5" t="s">
        <v>202</v>
      </c>
      <c r="D60" s="5" t="s">
        <v>199</v>
      </c>
      <c r="E60" s="5" t="s">
        <v>20</v>
      </c>
      <c r="F60" s="5" t="s">
        <v>174</v>
      </c>
      <c r="G60" s="5" t="s">
        <v>211</v>
      </c>
      <c r="H60" s="5" t="s">
        <v>23</v>
      </c>
      <c r="I60" s="5" t="s">
        <v>90</v>
      </c>
      <c r="J60" s="5">
        <v>5</v>
      </c>
      <c r="K60" s="5">
        <v>329000</v>
      </c>
      <c r="L60" s="5">
        <v>60000</v>
      </c>
      <c r="M60" s="5">
        <v>50000</v>
      </c>
      <c r="N60" s="5">
        <f t="shared" si="2"/>
        <v>110000</v>
      </c>
      <c r="O60" s="9">
        <f t="shared" si="3"/>
        <v>50000</v>
      </c>
    </row>
    <row r="61" spans="1:15" ht="72">
      <c r="A61" s="5">
        <v>58</v>
      </c>
      <c r="B61" s="5" t="s">
        <v>212</v>
      </c>
      <c r="C61" s="5" t="s">
        <v>202</v>
      </c>
      <c r="D61" s="5" t="s">
        <v>199</v>
      </c>
      <c r="E61" s="5" t="s">
        <v>20</v>
      </c>
      <c r="F61" s="5" t="s">
        <v>174</v>
      </c>
      <c r="G61" s="5" t="s">
        <v>213</v>
      </c>
      <c r="H61" s="5" t="s">
        <v>23</v>
      </c>
      <c r="I61" s="5" t="s">
        <v>90</v>
      </c>
      <c r="J61" s="5">
        <v>5</v>
      </c>
      <c r="K61" s="5">
        <v>317500</v>
      </c>
      <c r="L61" s="5">
        <v>60000</v>
      </c>
      <c r="M61" s="5">
        <v>50000</v>
      </c>
      <c r="N61" s="5">
        <f t="shared" si="2"/>
        <v>110000</v>
      </c>
      <c r="O61" s="9">
        <f t="shared" si="3"/>
        <v>50000</v>
      </c>
    </row>
    <row r="62" spans="1:15" ht="72">
      <c r="A62" s="5">
        <v>59</v>
      </c>
      <c r="B62" s="5" t="s">
        <v>214</v>
      </c>
      <c r="C62" s="5" t="s">
        <v>202</v>
      </c>
      <c r="D62" s="5" t="s">
        <v>199</v>
      </c>
      <c r="E62" s="5" t="s">
        <v>20</v>
      </c>
      <c r="F62" s="5" t="s">
        <v>174</v>
      </c>
      <c r="G62" s="5" t="s">
        <v>215</v>
      </c>
      <c r="H62" s="5" t="s">
        <v>23</v>
      </c>
      <c r="I62" s="5" t="s">
        <v>90</v>
      </c>
      <c r="J62" s="5">
        <v>5</v>
      </c>
      <c r="K62" s="5">
        <v>321000</v>
      </c>
      <c r="L62" s="5">
        <v>60000</v>
      </c>
      <c r="M62" s="5">
        <v>50000</v>
      </c>
      <c r="N62" s="5">
        <f t="shared" si="2"/>
        <v>110000</v>
      </c>
      <c r="O62" s="9">
        <f t="shared" si="3"/>
        <v>50000</v>
      </c>
    </row>
    <row r="63" spans="1:15" ht="72">
      <c r="A63" s="5">
        <v>60</v>
      </c>
      <c r="B63" s="5" t="s">
        <v>216</v>
      </c>
      <c r="C63" s="5" t="s">
        <v>202</v>
      </c>
      <c r="D63" s="5" t="s">
        <v>199</v>
      </c>
      <c r="E63" s="5" t="s">
        <v>20</v>
      </c>
      <c r="F63" s="5" t="s">
        <v>174</v>
      </c>
      <c r="G63" s="5" t="s">
        <v>217</v>
      </c>
      <c r="H63" s="5" t="s">
        <v>23</v>
      </c>
      <c r="I63" s="5" t="s">
        <v>90</v>
      </c>
      <c r="J63" s="5">
        <v>5</v>
      </c>
      <c r="K63" s="5">
        <v>322500</v>
      </c>
      <c r="L63" s="5">
        <v>60000</v>
      </c>
      <c r="M63" s="5">
        <v>50000</v>
      </c>
      <c r="N63" s="5">
        <f t="shared" si="2"/>
        <v>110000</v>
      </c>
      <c r="O63" s="9">
        <f t="shared" si="3"/>
        <v>50000</v>
      </c>
    </row>
    <row r="64" spans="1:15" ht="72">
      <c r="A64" s="5">
        <v>61</v>
      </c>
      <c r="B64" s="5" t="s">
        <v>218</v>
      </c>
      <c r="C64" s="5" t="s">
        <v>202</v>
      </c>
      <c r="D64" s="5" t="s">
        <v>199</v>
      </c>
      <c r="E64" s="5" t="s">
        <v>20</v>
      </c>
      <c r="F64" s="5" t="s">
        <v>174</v>
      </c>
      <c r="G64" s="5" t="s">
        <v>219</v>
      </c>
      <c r="H64" s="5" t="s">
        <v>23</v>
      </c>
      <c r="I64" s="5" t="s">
        <v>90</v>
      </c>
      <c r="J64" s="5">
        <v>5</v>
      </c>
      <c r="K64" s="5">
        <v>322500</v>
      </c>
      <c r="L64" s="5">
        <v>60000</v>
      </c>
      <c r="M64" s="5">
        <v>50000</v>
      </c>
      <c r="N64" s="5">
        <f t="shared" si="2"/>
        <v>110000</v>
      </c>
      <c r="O64" s="9">
        <f t="shared" si="3"/>
        <v>50000</v>
      </c>
    </row>
    <row r="65" spans="1:15" ht="72">
      <c r="A65" s="5">
        <v>62</v>
      </c>
      <c r="B65" s="5" t="s">
        <v>220</v>
      </c>
      <c r="C65" s="5" t="s">
        <v>202</v>
      </c>
      <c r="D65" s="5" t="s">
        <v>199</v>
      </c>
      <c r="E65" s="5" t="s">
        <v>20</v>
      </c>
      <c r="F65" s="5" t="s">
        <v>174</v>
      </c>
      <c r="G65" s="5" t="s">
        <v>221</v>
      </c>
      <c r="H65" s="5" t="s">
        <v>23</v>
      </c>
      <c r="I65" s="5" t="s">
        <v>90</v>
      </c>
      <c r="J65" s="5">
        <v>5</v>
      </c>
      <c r="K65" s="5">
        <v>316000</v>
      </c>
      <c r="L65" s="5">
        <v>60000</v>
      </c>
      <c r="M65" s="5">
        <v>50000</v>
      </c>
      <c r="N65" s="5">
        <f t="shared" si="2"/>
        <v>110000</v>
      </c>
      <c r="O65" s="9">
        <f t="shared" si="3"/>
        <v>50000</v>
      </c>
    </row>
    <row r="66" spans="1:15" ht="36">
      <c r="A66" s="5">
        <v>63</v>
      </c>
      <c r="B66" s="5" t="s">
        <v>222</v>
      </c>
      <c r="C66" s="5" t="s">
        <v>202</v>
      </c>
      <c r="D66" s="5" t="s">
        <v>199</v>
      </c>
      <c r="E66" s="5" t="s">
        <v>20</v>
      </c>
      <c r="F66" s="5" t="s">
        <v>174</v>
      </c>
      <c r="G66" s="5" t="s">
        <v>223</v>
      </c>
      <c r="H66" s="5" t="s">
        <v>23</v>
      </c>
      <c r="I66" s="5" t="s">
        <v>90</v>
      </c>
      <c r="J66" s="5">
        <v>2</v>
      </c>
      <c r="K66" s="5">
        <v>132500</v>
      </c>
      <c r="L66" s="5">
        <v>24000</v>
      </c>
      <c r="M66" s="5">
        <v>20000</v>
      </c>
      <c r="N66" s="5">
        <f t="shared" si="2"/>
        <v>44000</v>
      </c>
      <c r="O66" s="9">
        <f t="shared" si="3"/>
        <v>20000</v>
      </c>
    </row>
    <row r="67" spans="1:15" ht="36">
      <c r="A67" s="5">
        <v>64</v>
      </c>
      <c r="B67" s="5" t="s">
        <v>224</v>
      </c>
      <c r="C67" s="5" t="s">
        <v>202</v>
      </c>
      <c r="D67" s="5" t="s">
        <v>199</v>
      </c>
      <c r="E67" s="5" t="s">
        <v>20</v>
      </c>
      <c r="F67" s="5" t="s">
        <v>174</v>
      </c>
      <c r="G67" s="5" t="s">
        <v>225</v>
      </c>
      <c r="H67" s="5" t="s">
        <v>23</v>
      </c>
      <c r="I67" s="5" t="s">
        <v>90</v>
      </c>
      <c r="J67" s="5">
        <v>1</v>
      </c>
      <c r="K67" s="5">
        <v>68000</v>
      </c>
      <c r="L67" s="5">
        <v>12000</v>
      </c>
      <c r="M67" s="5">
        <v>10000</v>
      </c>
      <c r="N67" s="5">
        <f t="shared" si="2"/>
        <v>22000</v>
      </c>
      <c r="O67" s="9">
        <f t="shared" si="3"/>
        <v>10000</v>
      </c>
    </row>
    <row r="68" spans="1:15" ht="36">
      <c r="A68" s="5">
        <v>65</v>
      </c>
      <c r="B68" s="5" t="s">
        <v>226</v>
      </c>
      <c r="C68" s="5" t="s">
        <v>202</v>
      </c>
      <c r="D68" s="5" t="s">
        <v>199</v>
      </c>
      <c r="E68" s="5" t="s">
        <v>20</v>
      </c>
      <c r="F68" s="5" t="s">
        <v>174</v>
      </c>
      <c r="G68" s="5" t="s">
        <v>227</v>
      </c>
      <c r="H68" s="5" t="s">
        <v>23</v>
      </c>
      <c r="I68" s="5" t="s">
        <v>90</v>
      </c>
      <c r="J68" s="5">
        <v>2</v>
      </c>
      <c r="K68" s="5">
        <v>132500</v>
      </c>
      <c r="L68" s="5">
        <v>24000</v>
      </c>
      <c r="M68" s="5">
        <v>20000</v>
      </c>
      <c r="N68" s="5">
        <f t="shared" si="2"/>
        <v>44000</v>
      </c>
      <c r="O68" s="9">
        <f t="shared" si="3"/>
        <v>20000</v>
      </c>
    </row>
    <row r="69" spans="1:15" ht="36">
      <c r="A69" s="5">
        <v>66</v>
      </c>
      <c r="B69" s="5" t="s">
        <v>228</v>
      </c>
      <c r="C69" s="5" t="s">
        <v>229</v>
      </c>
      <c r="D69" s="5" t="s">
        <v>230</v>
      </c>
      <c r="E69" s="5" t="s">
        <v>81</v>
      </c>
      <c r="F69" s="5" t="s">
        <v>82</v>
      </c>
      <c r="G69" s="5" t="s">
        <v>231</v>
      </c>
      <c r="H69" s="5" t="s">
        <v>84</v>
      </c>
      <c r="I69" s="5" t="s">
        <v>24</v>
      </c>
      <c r="J69" s="5">
        <v>1</v>
      </c>
      <c r="K69" s="5">
        <v>111800</v>
      </c>
      <c r="L69" s="5">
        <v>21000</v>
      </c>
      <c r="M69" s="5">
        <v>10000</v>
      </c>
      <c r="N69" s="5">
        <f t="shared" si="2"/>
        <v>31000</v>
      </c>
      <c r="O69" s="9">
        <f t="shared" si="3"/>
        <v>10000</v>
      </c>
    </row>
    <row r="70" spans="1:15" ht="36">
      <c r="A70" s="5">
        <v>67</v>
      </c>
      <c r="B70" s="5" t="s">
        <v>232</v>
      </c>
      <c r="C70" s="5" t="s">
        <v>233</v>
      </c>
      <c r="D70" s="5" t="s">
        <v>230</v>
      </c>
      <c r="E70" s="5" t="s">
        <v>55</v>
      </c>
      <c r="F70" s="5" t="s">
        <v>234</v>
      </c>
      <c r="G70" s="5" t="s">
        <v>235</v>
      </c>
      <c r="H70" s="5" t="s">
        <v>72</v>
      </c>
      <c r="I70" s="5" t="s">
        <v>236</v>
      </c>
      <c r="J70" s="5">
        <v>1</v>
      </c>
      <c r="K70" s="5">
        <v>139000</v>
      </c>
      <c r="L70" s="5">
        <v>40000</v>
      </c>
      <c r="M70" s="5">
        <v>30000</v>
      </c>
      <c r="N70" s="5">
        <f t="shared" si="2"/>
        <v>70000</v>
      </c>
      <c r="O70" s="9">
        <f t="shared" si="3"/>
        <v>30000</v>
      </c>
    </row>
    <row r="71" spans="1:15" ht="36">
      <c r="A71" s="5">
        <v>68</v>
      </c>
      <c r="B71" s="5" t="s">
        <v>237</v>
      </c>
      <c r="C71" s="5" t="s">
        <v>238</v>
      </c>
      <c r="D71" s="5" t="s">
        <v>230</v>
      </c>
      <c r="E71" s="5" t="s">
        <v>20</v>
      </c>
      <c r="F71" s="5" t="s">
        <v>174</v>
      </c>
      <c r="G71" s="5" t="s">
        <v>239</v>
      </c>
      <c r="H71" s="5" t="s">
        <v>23</v>
      </c>
      <c r="I71" s="5" t="s">
        <v>240</v>
      </c>
      <c r="J71" s="5">
        <v>1</v>
      </c>
      <c r="K71" s="5">
        <v>54999</v>
      </c>
      <c r="L71" s="5">
        <v>12000</v>
      </c>
      <c r="M71" s="5">
        <v>9999.600000000002</v>
      </c>
      <c r="N71" s="5">
        <f t="shared" si="2"/>
        <v>21999.600000000002</v>
      </c>
      <c r="O71" s="9">
        <f t="shared" si="3"/>
        <v>9999.600000000002</v>
      </c>
    </row>
    <row r="72" spans="1:15" ht="30" customHeight="1">
      <c r="A72" s="5">
        <v>69</v>
      </c>
      <c r="B72" s="10"/>
      <c r="C72" s="11" t="s">
        <v>241</v>
      </c>
      <c r="D72" s="12"/>
      <c r="E72" s="12"/>
      <c r="F72" s="12"/>
      <c r="G72" s="12"/>
      <c r="H72" s="12"/>
      <c r="I72" s="13"/>
      <c r="J72" s="8">
        <f aca="true" t="shared" si="4" ref="J72:O72">SUM(J4:J71)</f>
        <v>113</v>
      </c>
      <c r="K72" s="8">
        <f t="shared" si="4"/>
        <v>7351187</v>
      </c>
      <c r="L72" s="8">
        <f t="shared" si="4"/>
        <v>1611400</v>
      </c>
      <c r="M72" s="8">
        <f t="shared" si="4"/>
        <v>1252099.6</v>
      </c>
      <c r="N72" s="8">
        <f t="shared" si="4"/>
        <v>2863499.6</v>
      </c>
      <c r="O72" s="8">
        <f t="shared" si="4"/>
        <v>1252099.6</v>
      </c>
    </row>
  </sheetData>
  <sheetProtection/>
  <mergeCells count="3">
    <mergeCell ref="C1:O1"/>
    <mergeCell ref="N2:O2"/>
    <mergeCell ref="C72:I72"/>
  </mergeCells>
  <printOptions/>
  <pageMargins left="0.75" right="0.75" top="0.6298611111111111" bottom="0.66875" header="0.5" footer="0.5"/>
  <pageSetup fitToHeight="0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</cp:lastModifiedBy>
  <dcterms:created xsi:type="dcterms:W3CDTF">2022-01-18T06:40:34Z</dcterms:created>
  <dcterms:modified xsi:type="dcterms:W3CDTF">2022-12-01T06:34:24Z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E81A4AD24F814C76BD79FAF6E71846B7</vt:lpwstr>
  </property>
  <property fmtid="{D5CDD505-2E9C-101B-9397-08002B2CF9AE}" pid="6" name="KSOProductBuildV">
    <vt:lpwstr>2052-11.1.0.12763</vt:lpwstr>
  </property>
</Properties>
</file>